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840" windowWidth="24240" windowHeight="6900" tabRatio="828" activeTab="10"/>
  </bookViews>
  <sheets>
    <sheet name="6.1" sheetId="1" r:id="rId1"/>
    <sheet name="6.2 - 6.3 - 6.4- 6.5" sheetId="16" r:id="rId2"/>
    <sheet name="Fig 6.1" sheetId="10" r:id="rId3"/>
    <sheet name="6.6" sheetId="8" r:id="rId4"/>
    <sheet name="6.7" sheetId="9" r:id="rId5"/>
    <sheet name="6.8" sheetId="7" r:id="rId6"/>
    <sheet name="6.9" sheetId="3" r:id="rId7"/>
    <sheet name="6.10" sheetId="4" r:id="rId8"/>
    <sheet name="A6.1.1 " sheetId="11" r:id="rId9"/>
    <sheet name="A6.1.2" sheetId="12" r:id="rId10"/>
    <sheet name="A6.1.3 " sheetId="13" r:id="rId11"/>
    <sheet name="A6.1.4 -A6.4.5" sheetId="1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AGE07" localSheetId="9">#REF!</definedName>
    <definedName name="__AGE07" localSheetId="10">#REF!</definedName>
    <definedName name="__AGE07" localSheetId="11">#REF!</definedName>
    <definedName name="__AGE07" localSheetId="2">#REF!</definedName>
    <definedName name="__AGE07">#REF!</definedName>
    <definedName name="_AMO_RefreshMultipleList" hidden="1">"'296899469 426988102 362274166 589584065 285770244'"</definedName>
    <definedName name="_AMO_XmlVersion" hidden="1">"'1'"</definedName>
    <definedName name="A6.1.2.2">#REF!</definedName>
    <definedName name="CG_higher">[1]cover!$BG$38</definedName>
    <definedName name="CG_lower">[1]cover!$BG$33</definedName>
    <definedName name="CGheading">[1]cover!$AX$41</definedName>
    <definedName name="Choose" localSheetId="7">#REF!</definedName>
    <definedName name="Choose" localSheetId="9">#REF!</definedName>
    <definedName name="Choose" localSheetId="10">#REF!</definedName>
    <definedName name="Choose" localSheetId="11">#REF!</definedName>
    <definedName name="Choose" localSheetId="2">#REF!</definedName>
    <definedName name="Choose">#REF!</definedName>
    <definedName name="CodeToOffice">'[2]Working sheet - Office codes'!$C$3:$D$44</definedName>
    <definedName name="Column1" localSheetId="7">#REF!</definedName>
    <definedName name="Column1" localSheetId="9">#REF!</definedName>
    <definedName name="Column1" localSheetId="10">#REF!</definedName>
    <definedName name="Column1" localSheetId="11">#REF!</definedName>
    <definedName name="Column1" localSheetId="2">#REF!</definedName>
    <definedName name="Column1">#REF!</definedName>
    <definedName name="Column1_10" localSheetId="7">#REF!</definedName>
    <definedName name="Column1_10" localSheetId="9">#REF!</definedName>
    <definedName name="Column1_10" localSheetId="10">#REF!</definedName>
    <definedName name="Column1_10" localSheetId="11">#REF!</definedName>
    <definedName name="Column1_10" localSheetId="2">#REF!</definedName>
    <definedName name="Column1_10">#REF!</definedName>
    <definedName name="Column1_4" localSheetId="7">#REF!</definedName>
    <definedName name="Column1_4" localSheetId="9">#REF!</definedName>
    <definedName name="Column1_4" localSheetId="10">#REF!</definedName>
    <definedName name="Column1_4" localSheetId="11">#REF!</definedName>
    <definedName name="Column1_4" localSheetId="2">#REF!</definedName>
    <definedName name="Column1_4">#REF!</definedName>
    <definedName name="Column1_5" localSheetId="10">#REF!</definedName>
    <definedName name="Column1_5" localSheetId="2">#REF!</definedName>
    <definedName name="Column1_5">#REF!</definedName>
    <definedName name="Column1_6" localSheetId="10">#REF!</definedName>
    <definedName name="Column1_6" localSheetId="2">#REF!</definedName>
    <definedName name="Column1_6">#REF!</definedName>
    <definedName name="Column1_7" localSheetId="10">#REF!</definedName>
    <definedName name="Column1_7" localSheetId="2">#REF!</definedName>
    <definedName name="Column1_7">#REF!</definedName>
    <definedName name="Column1_8" localSheetId="10">#REF!</definedName>
    <definedName name="Column1_8" localSheetId="2">#REF!</definedName>
    <definedName name="Column1_8">#REF!</definedName>
    <definedName name="Column1_9" localSheetId="10">#REF!</definedName>
    <definedName name="Column1_9" localSheetId="2">#REF!</definedName>
    <definedName name="Column1_9">#REF!</definedName>
    <definedName name="Column10" localSheetId="10">#REF!</definedName>
    <definedName name="Column10" localSheetId="2">#REF!</definedName>
    <definedName name="Column10">#REF!</definedName>
    <definedName name="Column10_10" localSheetId="10">#REF!</definedName>
    <definedName name="Column10_10" localSheetId="2">#REF!</definedName>
    <definedName name="Column10_10">#REF!</definedName>
    <definedName name="Column2" localSheetId="10">#REF!</definedName>
    <definedName name="Column2" localSheetId="2">#REF!</definedName>
    <definedName name="Column2">#REF!</definedName>
    <definedName name="Column2_10" localSheetId="10">#REF!</definedName>
    <definedName name="Column2_10" localSheetId="2">#REF!</definedName>
    <definedName name="Column2_10">#REF!</definedName>
    <definedName name="Column2_4" localSheetId="10">#REF!</definedName>
    <definedName name="Column2_4" localSheetId="2">#REF!</definedName>
    <definedName name="Column2_4">#REF!</definedName>
    <definedName name="Column2_5" localSheetId="10">#REF!</definedName>
    <definedName name="Column2_5" localSheetId="2">#REF!</definedName>
    <definedName name="Column2_5">#REF!</definedName>
    <definedName name="Column2_6" localSheetId="10">#REF!</definedName>
    <definedName name="Column2_6" localSheetId="2">#REF!</definedName>
    <definedName name="Column2_6">#REF!</definedName>
    <definedName name="Column2_7" localSheetId="10">#REF!</definedName>
    <definedName name="Column2_7" localSheetId="2">#REF!</definedName>
    <definedName name="Column2_7">#REF!</definedName>
    <definedName name="Column2_8" localSheetId="10">#REF!</definedName>
    <definedName name="Column2_8" localSheetId="2">#REF!</definedName>
    <definedName name="Column2_8">#REF!</definedName>
    <definedName name="Column2_9" localSheetId="10">#REF!</definedName>
    <definedName name="Column2_9" localSheetId="2">#REF!</definedName>
    <definedName name="Column2_9">#REF!</definedName>
    <definedName name="Column3" localSheetId="10">#REF!</definedName>
    <definedName name="Column3" localSheetId="2">#REF!</definedName>
    <definedName name="Column3">#REF!</definedName>
    <definedName name="Column3_10" localSheetId="10">#REF!</definedName>
    <definedName name="Column3_10" localSheetId="2">#REF!</definedName>
    <definedName name="Column3_10">#REF!</definedName>
    <definedName name="Column3_4" localSheetId="10">#REF!</definedName>
    <definedName name="Column3_4" localSheetId="2">#REF!</definedName>
    <definedName name="Column3_4">#REF!</definedName>
    <definedName name="Column3_5" localSheetId="10">#REF!</definedName>
    <definedName name="Column3_5" localSheetId="2">#REF!</definedName>
    <definedName name="Column3_5">#REF!</definedName>
    <definedName name="Column3_6" localSheetId="10">#REF!</definedName>
    <definedName name="Column3_6" localSheetId="2">#REF!</definedName>
    <definedName name="Column3_6">#REF!</definedName>
    <definedName name="Column3_7" localSheetId="10">#REF!</definedName>
    <definedName name="Column3_7" localSheetId="2">#REF!</definedName>
    <definedName name="Column3_7">#REF!</definedName>
    <definedName name="Column3_8" localSheetId="10">#REF!</definedName>
    <definedName name="Column3_8" localSheetId="2">#REF!</definedName>
    <definedName name="Column3_8">#REF!</definedName>
    <definedName name="Column3_9" localSheetId="10">#REF!</definedName>
    <definedName name="Column3_9" localSheetId="2">#REF!</definedName>
    <definedName name="Column3_9">#REF!</definedName>
    <definedName name="Column4" localSheetId="10">#REF!</definedName>
    <definedName name="Column4" localSheetId="2">#REF!</definedName>
    <definedName name="Column4">#REF!</definedName>
    <definedName name="Column4_10" localSheetId="10">#REF!</definedName>
    <definedName name="Column4_10" localSheetId="2">#REF!</definedName>
    <definedName name="Column4_10">#REF!</definedName>
    <definedName name="Column4_4" localSheetId="10">#REF!</definedName>
    <definedName name="Column4_4" localSheetId="2">#REF!</definedName>
    <definedName name="Column4_4">#REF!</definedName>
    <definedName name="Column4_5" localSheetId="10">#REF!</definedName>
    <definedName name="Column4_5" localSheetId="2">#REF!</definedName>
    <definedName name="Column4_5">#REF!</definedName>
    <definedName name="Column4_6" localSheetId="10">#REF!</definedName>
    <definedName name="Column4_6" localSheetId="2">#REF!</definedName>
    <definedName name="Column4_6">#REF!</definedName>
    <definedName name="Column4_7" localSheetId="10">#REF!</definedName>
    <definedName name="Column4_7" localSheetId="2">#REF!</definedName>
    <definedName name="Column4_7">#REF!</definedName>
    <definedName name="Column4_8" localSheetId="10">#REF!</definedName>
    <definedName name="Column4_8" localSheetId="2">#REF!</definedName>
    <definedName name="Column4_8">#REF!</definedName>
    <definedName name="Column4_9" localSheetId="10">#REF!</definedName>
    <definedName name="Column4_9" localSheetId="2">#REF!</definedName>
    <definedName name="Column4_9">#REF!</definedName>
    <definedName name="Column5" localSheetId="10">#REF!</definedName>
    <definedName name="Column5" localSheetId="2">#REF!</definedName>
    <definedName name="Column5">#REF!</definedName>
    <definedName name="Column5_10" localSheetId="10">#REF!</definedName>
    <definedName name="Column5_10" localSheetId="2">#REF!</definedName>
    <definedName name="Column5_10">#REF!</definedName>
    <definedName name="Column5_5" localSheetId="10">#REF!</definedName>
    <definedName name="Column5_5" localSheetId="2">#REF!</definedName>
    <definedName name="Column5_5">#REF!</definedName>
    <definedName name="Column5_6" localSheetId="10">#REF!</definedName>
    <definedName name="Column5_6" localSheetId="2">#REF!</definedName>
    <definedName name="Column5_6">#REF!</definedName>
    <definedName name="Column5_7" localSheetId="10">#REF!</definedName>
    <definedName name="Column5_7" localSheetId="2">#REF!</definedName>
    <definedName name="Column5_7">#REF!</definedName>
    <definedName name="Column5_8" localSheetId="10">#REF!</definedName>
    <definedName name="Column5_8" localSheetId="2">#REF!</definedName>
    <definedName name="Column5_8">#REF!</definedName>
    <definedName name="Column5_9" localSheetId="10">#REF!</definedName>
    <definedName name="Column5_9" localSheetId="2">#REF!</definedName>
    <definedName name="Column5_9">#REF!</definedName>
    <definedName name="Column6" localSheetId="10">#REF!</definedName>
    <definedName name="Column6" localSheetId="2">#REF!</definedName>
    <definedName name="Column6">#REF!</definedName>
    <definedName name="Column6_10" localSheetId="10">#REF!</definedName>
    <definedName name="Column6_10" localSheetId="2">#REF!</definedName>
    <definedName name="Column6_10">#REF!</definedName>
    <definedName name="Column6_6" localSheetId="10">#REF!</definedName>
    <definedName name="Column6_6" localSheetId="2">#REF!</definedName>
    <definedName name="Column6_6">#REF!</definedName>
    <definedName name="Column6_7" localSheetId="10">#REF!</definedName>
    <definedName name="Column6_7" localSheetId="2">#REF!</definedName>
    <definedName name="Column6_7">#REF!</definedName>
    <definedName name="Column6_8" localSheetId="10">#REF!</definedName>
    <definedName name="Column6_8" localSheetId="2">#REF!</definedName>
    <definedName name="Column6_8">#REF!</definedName>
    <definedName name="Column6_9" localSheetId="10">#REF!</definedName>
    <definedName name="Column6_9" localSheetId="2">#REF!</definedName>
    <definedName name="Column6_9">#REF!</definedName>
    <definedName name="Column7" localSheetId="10">#REF!</definedName>
    <definedName name="Column7" localSheetId="2">#REF!</definedName>
    <definedName name="Column7">#REF!</definedName>
    <definedName name="Column7_10" localSheetId="10">#REF!</definedName>
    <definedName name="Column7_10" localSheetId="2">#REF!</definedName>
    <definedName name="Column7_10">#REF!</definedName>
    <definedName name="Column7_7" localSheetId="10">#REF!</definedName>
    <definedName name="Column7_7" localSheetId="2">#REF!</definedName>
    <definedName name="Column7_7">#REF!</definedName>
    <definedName name="Column7_8" localSheetId="10">#REF!</definedName>
    <definedName name="Column7_8" localSheetId="2">#REF!</definedName>
    <definedName name="Column7_8">#REF!</definedName>
    <definedName name="Column7_9" localSheetId="10">#REF!</definedName>
    <definedName name="Column7_9" localSheetId="2">#REF!</definedName>
    <definedName name="Column7_9">#REF!</definedName>
    <definedName name="Column8" localSheetId="10">#REF!</definedName>
    <definedName name="Column8" localSheetId="2">#REF!</definedName>
    <definedName name="Column8">#REF!</definedName>
    <definedName name="Column8_10" localSheetId="10">#REF!</definedName>
    <definedName name="Column8_10" localSheetId="2">#REF!</definedName>
    <definedName name="Column8_10">#REF!</definedName>
    <definedName name="Column8_8" localSheetId="10">#REF!</definedName>
    <definedName name="Column8_8" localSheetId="2">#REF!</definedName>
    <definedName name="Column8_8">#REF!</definedName>
    <definedName name="Column8_9" localSheetId="10">#REF!</definedName>
    <definedName name="Column8_9" localSheetId="2">#REF!</definedName>
    <definedName name="Column8_9">#REF!</definedName>
    <definedName name="Column9" localSheetId="10">#REF!</definedName>
    <definedName name="Column9" localSheetId="2">#REF!</definedName>
    <definedName name="Column9">#REF!</definedName>
    <definedName name="Column9_10" localSheetId="10">#REF!</definedName>
    <definedName name="Column9_10" localSheetId="2">#REF!</definedName>
    <definedName name="Column9_10">#REF!</definedName>
    <definedName name="Column9_9" localSheetId="10">#REF!</definedName>
    <definedName name="Column9_9" localSheetId="2">#REF!</definedName>
    <definedName name="Column9_9">#REF!</definedName>
    <definedName name="CROSS_TAB___SECT___DUTIES" localSheetId="10">#REF!</definedName>
    <definedName name="CROSS_TAB___SECT___DUTIES" localSheetId="2">#REF!</definedName>
    <definedName name="CROSS_TAB___SECT___DUTIES">#REF!</definedName>
    <definedName name="cv" localSheetId="10">#REF!</definedName>
    <definedName name="cv" localSheetId="2">#REF!</definedName>
    <definedName name="cv">#REF!</definedName>
    <definedName name="dhnaohdo" localSheetId="10">#REF!</definedName>
    <definedName name="dhnaohdo" localSheetId="2">#REF!</definedName>
    <definedName name="dhnaohdo">#REF!</definedName>
    <definedName name="DropDown201617">[3]Parameters!$E$7:$E$18</definedName>
    <definedName name="FactorToUse" localSheetId="7">[4]A1.1.1!$A$1</definedName>
    <definedName name="FactorToUse">[5]A1.1.1!$A$1</definedName>
    <definedName name="fr" localSheetId="7">#REF!</definedName>
    <definedName name="fr" localSheetId="9">#REF!</definedName>
    <definedName name="fr" localSheetId="10">#REF!</definedName>
    <definedName name="fr" localSheetId="11">#REF!</definedName>
    <definedName name="fr" localSheetId="2">#REF!</definedName>
    <definedName name="fr">#REF!</definedName>
    <definedName name="GFSTotal" localSheetId="9">'[6]6. Expend Sum'!#REF!</definedName>
    <definedName name="GFSTotal" localSheetId="10">'[6]6. Expend Sum'!#REF!</definedName>
    <definedName name="GFSTotal" localSheetId="11">'[6]6. Expend Sum'!#REF!</definedName>
    <definedName name="GFSTotal" localSheetId="2">'[6]6. Expend Sum'!#REF!</definedName>
    <definedName name="GFSTotal">'[6]6. Expend Sum'!#REF!</definedName>
    <definedName name="LastCell" localSheetId="7">#REF!</definedName>
    <definedName name="LastCell" localSheetId="9">#REF!</definedName>
    <definedName name="LastCell" localSheetId="10">#REF!</definedName>
    <definedName name="LastCell" localSheetId="11">#REF!</definedName>
    <definedName name="LastCell" localSheetId="2">#REF!</definedName>
    <definedName name="LastCell">#REF!</definedName>
    <definedName name="Max">[7]Settings!$P$3</definedName>
    <definedName name="Min">[7]Settings!$Q$3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7">#REF!</definedName>
    <definedName name="name" localSheetId="10">#REF!</definedName>
    <definedName name="name" localSheetId="11">#REF!</definedName>
    <definedName name="name" localSheetId="2">#REF!</definedName>
    <definedName name="name">#REF!</definedName>
    <definedName name="no">#REF!</definedName>
    <definedName name="Number_of_Columns" localSheetId="7">#REF!</definedName>
    <definedName name="Number_of_Columns" localSheetId="9">#REF!</definedName>
    <definedName name="Number_of_Columns" localSheetId="10">#REF!</definedName>
    <definedName name="Number_of_Columns" localSheetId="11">#REF!</definedName>
    <definedName name="Number_of_Columns" localSheetId="2">#REF!</definedName>
    <definedName name="Number_of_Columns">#REF!</definedName>
    <definedName name="OldMonth">[1]cover!$BC$13</definedName>
    <definedName name="Oldyear">[1]cover!$BD$21</definedName>
    <definedName name="PAYE1">'[2]Working sheet - Office codes'!$C$3:$D$44</definedName>
    <definedName name="PAYENetofRDs" localSheetId="7">#REF!</definedName>
    <definedName name="PAYENetofRDs" localSheetId="9">#REF!</definedName>
    <definedName name="PAYENetofRDs" localSheetId="10">#REF!</definedName>
    <definedName name="PAYENetofRDs" localSheetId="11">#REF!</definedName>
    <definedName name="PAYENetofRDs" localSheetId="2">#REF!</definedName>
    <definedName name="PAYENetofRDs">#REF!</definedName>
    <definedName name="PAYERefundsMay">'[8]200305 - PIVOT'!$B$10:$C$30</definedName>
    <definedName name="_xlnm.Print_Area" localSheetId="0">'6.1'!$B$2:$F$14</definedName>
    <definedName name="_xlnm.Print_Area" localSheetId="7">'6.10'!$B$2:$K$29</definedName>
    <definedName name="_xlnm.Print_Area" localSheetId="6">'6.9'!$B$2:$J$29</definedName>
    <definedName name="_xlnm.Print_Area" localSheetId="8">'A6.1.1 '!$C$3:$Q$68</definedName>
    <definedName name="_xlnm.Print_Area" localSheetId="9">A6.1.2!$B$2:$AA$46</definedName>
    <definedName name="_xlnm.Print_Area" localSheetId="10">'A6.1.3 '!$B$2:$AA$46</definedName>
    <definedName name="_xlnm.Print_Area" localSheetId="11">'A6.1.4 -A6.4.5'!$C$2:$R$14</definedName>
    <definedName name="_xlnm.Print_Area" localSheetId="2">'Fig 6.1'!$A$2:$K$21</definedName>
    <definedName name="Prov">[6]Settings!$B$3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7">#REF!</definedName>
    <definedName name="SASApp_GDPDATA_DISCREPANCY_TABLE" localSheetId="9">#REF!</definedName>
    <definedName name="SASApp_GDPDATA_DISCREPANCY_TABLE" localSheetId="10">#REF!</definedName>
    <definedName name="SASApp_GDPDATA_DISCREPANCY_TABLE" localSheetId="11">#REF!</definedName>
    <definedName name="SASApp_GDPDATA_DISCREPANCY_TABLE" localSheetId="2">#REF!</definedName>
    <definedName name="SASApp_GDPDATA_DISCREPANCY_TABLE">#REF!</definedName>
    <definedName name="SASApp_GDPDATA_SUPPLY_TABLE_FIRST" localSheetId="7">#REF!</definedName>
    <definedName name="SASApp_GDPDATA_SUPPLY_TABLE_FIRST" localSheetId="9">#REF!</definedName>
    <definedName name="SASApp_GDPDATA_SUPPLY_TABLE_FIRST" localSheetId="10">#REF!</definedName>
    <definedName name="SASApp_GDPDATA_SUPPLY_TABLE_FIRST" localSheetId="11">#REF!</definedName>
    <definedName name="SASApp_GDPDATA_SUPPLY_TABLE_FIRST" localSheetId="2">#REF!</definedName>
    <definedName name="SASApp_GDPDATA_SUPPLY_TABLE_FIRST">#REF!</definedName>
    <definedName name="SASApp_GDPDATA_SUPPLY_TABLE_SECOND" localSheetId="7">#REF!</definedName>
    <definedName name="SASApp_GDPDATA_SUPPLY_TABLE_SECOND" localSheetId="9">#REF!</definedName>
    <definedName name="SASApp_GDPDATA_SUPPLY_TABLE_SECOND" localSheetId="10">#REF!</definedName>
    <definedName name="SASApp_GDPDATA_SUPPLY_TABLE_SECOND" localSheetId="11">#REF!</definedName>
    <definedName name="SASApp_GDPDATA_SUPPLY_TABLE_SECOND" localSheetId="2">#REF!</definedName>
    <definedName name="SASApp_GDPDATA_SUPPLY_TABLE_SECOND">#REF!</definedName>
    <definedName name="SASApp_GDPDATA_USE_TABLE_FIRST" localSheetId="10">#REF!</definedName>
    <definedName name="SASApp_GDPDATA_USE_TABLE_FIRST" localSheetId="2">#REF!</definedName>
    <definedName name="SASApp_GDPDATA_USE_TABLE_FIRST">#REF!</definedName>
    <definedName name="SASApp_GDPDATA_USE_TABLE_SECOND" localSheetId="10">#REF!</definedName>
    <definedName name="SASApp_GDPDATA_USE_TABLE_SECOND" localSheetId="2">#REF!</definedName>
    <definedName name="SASApp_GDPDATA_USE_TABLE_SECOND">#REF!</definedName>
    <definedName name="TableName" localSheetId="10">#REF!</definedName>
    <definedName name="TableName" localSheetId="2">#REF!</definedName>
    <definedName name="TableName">#REF!</definedName>
    <definedName name="Taxdata" localSheetId="1">#REF!</definedName>
    <definedName name="Taxdata" localSheetId="9">#REF!</definedName>
    <definedName name="Taxdata" localSheetId="10">#REF!</definedName>
    <definedName name="Taxdata" localSheetId="11">#REF!</definedName>
    <definedName name="Taxdata" localSheetId="2">#REF!</definedName>
    <definedName name="Taxdata">#REF!</definedName>
    <definedName name="TaxesList" localSheetId="9">#REF!</definedName>
    <definedName name="TaxesList" localSheetId="10">#REF!</definedName>
    <definedName name="TaxesList" localSheetId="11">#REF!</definedName>
    <definedName name="TaxesList" localSheetId="2">#REF!</definedName>
    <definedName name="TaxesList">#REF!</definedName>
    <definedName name="TaxTypes" localSheetId="10">#REF!</definedName>
    <definedName name="TaxTypes" localSheetId="2">#REF!</definedName>
    <definedName name="TaxTypes">#REF!</definedName>
    <definedName name="TotalWidth" localSheetId="10">#REF!</definedName>
    <definedName name="TotalWidth" localSheetId="2">#REF!</definedName>
    <definedName name="TotalWidth">#REF!</definedName>
    <definedName name="Value" localSheetId="10">#REF!</definedName>
    <definedName name="Value" localSheetId="2">#REF!</definedName>
    <definedName name="Value">#REF!</definedName>
    <definedName name="WorkbookFactor">'[9]2008-09'!$M$5</definedName>
    <definedName name="Year" localSheetId="7">'[6]7. Education'!#REF!</definedName>
    <definedName name="Year" localSheetId="9">'[6]7. Education'!#REF!</definedName>
    <definedName name="Year" localSheetId="10">'[6]7. Education'!#REF!</definedName>
    <definedName name="Year" localSheetId="11">'[6]7. Education'!#REF!</definedName>
    <definedName name="Year" localSheetId="2">'[6]7. Education'!#REF!</definedName>
    <definedName name="Year">'[6]7. Education'!#REF!</definedName>
    <definedName name="Year1" localSheetId="7">'[6]6. Expend Sum'!#REF!</definedName>
    <definedName name="Year1" localSheetId="9">'[6]6. Expend Sum'!#REF!</definedName>
    <definedName name="Year1" localSheetId="10">'[6]6. Expend Sum'!#REF!</definedName>
    <definedName name="Year1" localSheetId="11">'[6]6. Expend Sum'!#REF!</definedName>
    <definedName name="Year1" localSheetId="2">'[6]6. Expend Sum'!#REF!</definedName>
    <definedName name="Year1">'[6]6. Expend Sum'!#REF!</definedName>
    <definedName name="Year2" localSheetId="7">'[6]6. Expend Sum'!#REF!</definedName>
    <definedName name="Year2" localSheetId="9">'[6]6. Expend Sum'!#REF!</definedName>
    <definedName name="Year2" localSheetId="10">'[6]6. Expend Sum'!#REF!</definedName>
    <definedName name="Year2" localSheetId="11">'[6]6. Expend Sum'!#REF!</definedName>
    <definedName name="Year2" localSheetId="2">'[6]6. Expend Sum'!#REF!</definedName>
    <definedName name="Year2">'[6]6. Expend Sum'!#REF!</definedName>
    <definedName name="Year3" localSheetId="7">'[6]6. Expend Sum'!#REF!</definedName>
    <definedName name="Year3" localSheetId="9">'[6]6. Expend Sum'!#REF!</definedName>
    <definedName name="Year3" localSheetId="10">'[6]6. Expend Sum'!#REF!</definedName>
    <definedName name="Year3" localSheetId="11">'[6]6. Expend Sum'!#REF!</definedName>
    <definedName name="Year3" localSheetId="2">'[6]6. Expend Sum'!#REF!</definedName>
    <definedName name="Year3">'[6]6. Expend Sum'!#REF!</definedName>
    <definedName name="Year4" localSheetId="7">'[6]6. Expend Sum'!#REF!</definedName>
    <definedName name="Year4" localSheetId="9">'[6]6. Expend Sum'!#REF!</definedName>
    <definedName name="Year4" localSheetId="10">'[6]6. Expend Sum'!#REF!</definedName>
    <definedName name="Year4" localSheetId="11">'[6]6. Expend Sum'!#REF!</definedName>
    <definedName name="Year4" localSheetId="2">'[6]6. Expend Sum'!#REF!</definedName>
    <definedName name="Year4">'[6]6. Expend Sum'!#REF!</definedName>
    <definedName name="Year5" localSheetId="7">'[6]6. Expend Sum'!#REF!</definedName>
    <definedName name="Year5" localSheetId="9">'[6]6. Expend Sum'!#REF!</definedName>
    <definedName name="Year5" localSheetId="10">'[6]6. Expend Sum'!#REF!</definedName>
    <definedName name="Year5" localSheetId="11">'[6]6. Expend Sum'!#REF!</definedName>
    <definedName name="Year5" localSheetId="2">'[6]6. Expend Sum'!#REF!</definedName>
    <definedName name="Year5">'[6]6. Expend Sum'!#REF!</definedName>
    <definedName name="Year6" localSheetId="7">'[6]6. Expend Sum'!#REF!</definedName>
    <definedName name="Year6" localSheetId="9">'[6]6. Expend Sum'!#REF!</definedName>
    <definedName name="Year6" localSheetId="10">'[6]6. Expend Sum'!#REF!</definedName>
    <definedName name="Year6" localSheetId="11">'[6]6. Expend Sum'!#REF!</definedName>
    <definedName name="Year6" localSheetId="2">'[6]6. Expend Sum'!#REF!</definedName>
    <definedName name="Year6">'[6]6. Expend Sum'!#REF!</definedName>
    <definedName name="yes" localSheetId="7">#REF!</definedName>
    <definedName name="yes" localSheetId="9">#REF!</definedName>
    <definedName name="yes" localSheetId="10">#REF!</definedName>
    <definedName name="yes" localSheetId="11">#REF!</definedName>
    <definedName name="yes" localSheetId="2">#REF!</definedName>
    <definedName name="yes">#REF!</definedName>
  </definedNames>
  <calcPr calcId="162913"/>
</workbook>
</file>

<file path=xl/calcChain.xml><?xml version="1.0" encoding="utf-8"?>
<calcChain xmlns="http://schemas.openxmlformats.org/spreadsheetml/2006/main">
  <c r="F5" i="7" l="1"/>
  <c r="H5" i="7" s="1"/>
</calcChain>
</file>

<file path=xl/sharedStrings.xml><?xml version="1.0" encoding="utf-8"?>
<sst xmlns="http://schemas.openxmlformats.org/spreadsheetml/2006/main" count="468" uniqueCount="148">
  <si>
    <t>2013/14</t>
  </si>
  <si>
    <t>2012/13</t>
  </si>
  <si>
    <t>2011/12</t>
  </si>
  <si>
    <t>2010/11</t>
  </si>
  <si>
    <t>Total</t>
  </si>
  <si>
    <t>Companies</t>
  </si>
  <si>
    <t>Individuals</t>
  </si>
  <si>
    <t>R million</t>
  </si>
  <si>
    <t>Cumulative</t>
  </si>
  <si>
    <t>CGT raised</t>
  </si>
  <si>
    <t>Percentage year-on-year growth</t>
  </si>
  <si>
    <t>Percentage of total</t>
  </si>
  <si>
    <t xml:space="preserve">2013/14 </t>
  </si>
  <si>
    <t>Total contributions</t>
  </si>
  <si>
    <t>Total BLNS countries</t>
  </si>
  <si>
    <t>Swaziland</t>
  </si>
  <si>
    <t>Namibia</t>
  </si>
  <si>
    <t>Lesotho</t>
  </si>
  <si>
    <t>Botswana</t>
  </si>
  <si>
    <t>2014/15</t>
  </si>
  <si>
    <t>Prior to 2010/11</t>
  </si>
  <si>
    <t>2015/16</t>
  </si>
  <si>
    <t>South 
Africa</t>
  </si>
  <si>
    <t>Table 6.1: Capital Gains Tax (CGT) raised, 2010/11 – 2016/17</t>
  </si>
  <si>
    <t>2016/17</t>
  </si>
  <si>
    <t>Secretariat</t>
  </si>
  <si>
    <r>
      <t>South 
Africa</t>
    </r>
    <r>
      <rPr>
        <vertAlign val="superscript"/>
        <sz val="8"/>
        <color indexed="8"/>
        <rFont val="Arial"/>
        <family val="2"/>
      </rPr>
      <t>1</t>
    </r>
  </si>
  <si>
    <t xml:space="preserve">1.  Includes amounts allocated to South Africa and the balance of the "surplus/deficit" for that fiscal year. </t>
  </si>
  <si>
    <t>Year-on-year growth</t>
  </si>
  <si>
    <t>Coal</t>
  </si>
  <si>
    <t>Copper</t>
  </si>
  <si>
    <t>Diamond</t>
  </si>
  <si>
    <t>Gold and uranium</t>
  </si>
  <si>
    <t>Iron Ore</t>
  </si>
  <si>
    <t>Manganese</t>
  </si>
  <si>
    <t>Platinum</t>
  </si>
  <si>
    <t>Zinc</t>
  </si>
  <si>
    <t>% of Total</t>
  </si>
  <si>
    <r>
      <t>Other</t>
    </r>
    <r>
      <rPr>
        <vertAlign val="superscript"/>
        <sz val="8"/>
        <color theme="1"/>
        <rFont val="Calibri"/>
        <family val="2"/>
      </rPr>
      <t>2</t>
    </r>
  </si>
  <si>
    <r>
      <t>Industrial Minerals</t>
    </r>
    <r>
      <rPr>
        <vertAlign val="superscript"/>
        <sz val="8"/>
        <rFont val="Arial"/>
        <family val="2"/>
      </rPr>
      <t>1</t>
    </r>
  </si>
  <si>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</si>
  <si>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2. The commodities grouped under Other are: Chrome, Fluorspar, Nickel, Oil and Gas, Phosphates, Vanadium and Unspecified.</t>
  </si>
  <si>
    <t>Table 6.9: Contributions to the SACU pool, 2012/13 – 2016/17</t>
  </si>
  <si>
    <t>Effective Date</t>
  </si>
  <si>
    <t xml:space="preserve">01/04/2009 </t>
  </si>
  <si>
    <t xml:space="preserve">06/04/2011 </t>
  </si>
  <si>
    <t xml:space="preserve">04/04/2012 </t>
  </si>
  <si>
    <t xml:space="preserve">03/04/2013 </t>
  </si>
  <si>
    <r>
      <t>Onland c/l</t>
    </r>
    <r>
      <rPr>
        <b/>
        <vertAlign val="superscript"/>
        <sz val="8"/>
        <color theme="1"/>
        <rFont val="Arial"/>
        <family val="2"/>
      </rPr>
      <t>1</t>
    </r>
  </si>
  <si>
    <r>
      <t>Offshore and peak power plants c/l</t>
    </r>
    <r>
      <rPr>
        <b/>
        <vertAlign val="superscript"/>
        <sz val="8"/>
        <color theme="1"/>
        <rFont val="Arial"/>
        <family val="2"/>
      </rPr>
      <t>1</t>
    </r>
  </si>
  <si>
    <r>
      <t>Rail and harbour c/l</t>
    </r>
    <r>
      <rPr>
        <b/>
        <vertAlign val="superscript"/>
        <sz val="8"/>
        <color theme="1"/>
        <rFont val="Arial"/>
        <family val="2"/>
      </rPr>
      <t>1</t>
    </r>
  </si>
  <si>
    <t>02/04/2014</t>
  </si>
  <si>
    <t>01/04/2015</t>
  </si>
  <si>
    <t>06/04/2016</t>
  </si>
  <si>
    <t>1. Cents per litre</t>
  </si>
  <si>
    <t>Diesel Refunds (In R million)</t>
  </si>
  <si>
    <t>Mega litres</t>
  </si>
  <si>
    <t>Amount</t>
  </si>
  <si>
    <t>On land (only 80% of eligible litres qualify)</t>
  </si>
  <si>
    <t>Agriculture, forestry and fishing</t>
  </si>
  <si>
    <t>Mining and quarrying</t>
  </si>
  <si>
    <t>Other</t>
  </si>
  <si>
    <t>Rail (100% of eligible litres qualify)</t>
  </si>
  <si>
    <t>Offshore (100% of eligible litres qualify)</t>
  </si>
  <si>
    <t>Electricity (100% of eligible litres qualify)</t>
  </si>
  <si>
    <t>Peak power</t>
  </si>
  <si>
    <r>
      <t>Other</t>
    </r>
    <r>
      <rPr>
        <b/>
        <vertAlign val="superscript"/>
        <sz val="8"/>
        <rFont val="Arial"/>
        <family val="2"/>
      </rPr>
      <t>1</t>
    </r>
  </si>
  <si>
    <t>Grand Total</t>
  </si>
  <si>
    <t>1. Amount reflected cannot be categroised in the groupings above</t>
  </si>
  <si>
    <t>Figure 6.1: Distribution of Transfer Duty collected by property value,  2016/17</t>
  </si>
  <si>
    <t>BACK TO CONTENTS</t>
  </si>
  <si>
    <t>Transfer Duties</t>
  </si>
  <si>
    <t>Number</t>
  </si>
  <si>
    <t>Property value</t>
  </si>
  <si>
    <t>Transfer Duty</t>
  </si>
  <si>
    <t>R750k - R1.25m</t>
  </si>
  <si>
    <t>R1.25m - R1.75m</t>
  </si>
  <si>
    <t>R1.75m - R2.25m</t>
  </si>
  <si>
    <t>R2.25m - R10.0m</t>
  </si>
  <si>
    <t xml:space="preserve">R10.0m + </t>
  </si>
  <si>
    <t>Table A6.1.1: Transfer Duty collected by property value, 2013/14 - 2014/15</t>
  </si>
  <si>
    <t>Fiscal Year</t>
  </si>
  <si>
    <t>Variance</t>
  </si>
  <si>
    <t>% Variance</t>
  </si>
  <si>
    <t>Property 
Value                               
R thousand</t>
  </si>
  <si>
    <t xml:space="preserve">Number of dutiable transfers </t>
  </si>
  <si>
    <t>Property value
R million</t>
  </si>
  <si>
    <t>Transfer Duty
R million</t>
  </si>
  <si>
    <t xml:space="preserve">Property value
</t>
  </si>
  <si>
    <t xml:space="preserve">Transfer Duty
</t>
  </si>
  <si>
    <t>-</t>
  </si>
  <si>
    <t>+</t>
  </si>
  <si>
    <t>1. Balancing entry to align transactional data to revenue collections</t>
  </si>
  <si>
    <r>
      <t>Table A6.1.1: Transfer Duty collected by property value, 2013/14 - 2014/15 (</t>
    </r>
    <r>
      <rPr>
        <b/>
        <i/>
        <sz val="8"/>
        <rFont val="Arial"/>
        <family val="2"/>
      </rPr>
      <t>continued</t>
    </r>
    <r>
      <rPr>
        <b/>
        <sz val="9"/>
        <rFont val="Arial"/>
        <family val="2"/>
      </rPr>
      <t>)</t>
    </r>
  </si>
  <si>
    <t>2013/14 
(Cumulative Percentage of total)</t>
  </si>
  <si>
    <t>2013/14 (Percentage of total)</t>
  </si>
  <si>
    <t>2014/15 
(Cumulative Percentage of total)</t>
  </si>
  <si>
    <t>2014/15 (Percentage of total)</t>
  </si>
  <si>
    <t>2015/16 (Percentage of total)</t>
  </si>
  <si>
    <t>2015/16 (Cumulative Percentage of total)</t>
  </si>
  <si>
    <t xml:space="preserve">Transfer Duty
</t>
  </si>
  <si>
    <t>2016/17 (Percentage of total)</t>
  </si>
  <si>
    <t>2016/17 (Cumulative Percentage of total)</t>
  </si>
  <si>
    <t>% Contribution to 2015/16 Total</t>
  </si>
  <si>
    <t>Nature of Property</t>
  </si>
  <si>
    <t>Commercial Building</t>
  </si>
  <si>
    <t>Farm</t>
  </si>
  <si>
    <t>Industrial Building</t>
  </si>
  <si>
    <t>Mining Property/Rights</t>
  </si>
  <si>
    <t>Other Residential Property</t>
  </si>
  <si>
    <t>Primary Residence</t>
  </si>
  <si>
    <t>Small Holding</t>
  </si>
  <si>
    <t>1. Amount reflected cannot be categorised in the groupings above</t>
  </si>
  <si>
    <t>% Contribution to 2016/17 Total</t>
  </si>
  <si>
    <t xml:space="preserve">Number 
of dutiable transfers </t>
  </si>
  <si>
    <t>Other1</t>
  </si>
  <si>
    <t>Table 6.2: All persons (including Companies, Close Corporations and Trusts)</t>
  </si>
  <si>
    <t>Fair market value or consideration</t>
  </si>
  <si>
    <r>
      <t>Rate of Transfer Duty</t>
    </r>
    <r>
      <rPr>
        <b/>
        <vertAlign val="superscript"/>
        <sz val="8"/>
        <rFont val="Arial"/>
        <family val="2"/>
      </rPr>
      <t>1</t>
    </r>
  </si>
  <si>
    <t>0% of the amount</t>
  </si>
  <si>
    <t>3% of the amount above R600 000</t>
  </si>
  <si>
    <t>R12 000 + 5% of the amount above R1 million</t>
  </si>
  <si>
    <t>R37 000 + 8% of the amount above R1.5 million</t>
  </si>
  <si>
    <t>1. Effective from 23 February 2011 to 28 February 2015</t>
  </si>
  <si>
    <t>Table 6.3: All persons (including Companies, Close Corporations and Trusts)</t>
  </si>
  <si>
    <t>3% of the amount above R750 000</t>
  </si>
  <si>
    <t>R15 000 + 6% of the amount above R1.25 million</t>
  </si>
  <si>
    <t>R45 000 + 8% of the amount above R1.75 million</t>
  </si>
  <si>
    <t>R85 000 + 11% of the amount above R2.25 million</t>
  </si>
  <si>
    <t>1. Effective from 01 March 2015 to 29 February 2016</t>
  </si>
  <si>
    <t>Table 6.4: All persons (including Companies, Close Corporations and Trusts)</t>
  </si>
  <si>
    <t>R937 500 + 13% of the amount above R10.0 million</t>
  </si>
  <si>
    <t>Table 6.5: All persons (including Companies, Close Corporations and Trusts)</t>
  </si>
  <si>
    <t>3% of the amount above R900 000</t>
  </si>
  <si>
    <t>R10 500 + 6% of the amount above R1.25 million</t>
  </si>
  <si>
    <t>R40 500 + 8% of the amount above R1.75 million</t>
  </si>
  <si>
    <t>R80 500 + 11% of the amount above R2.25 million</t>
  </si>
  <si>
    <t>R933 000 + 13% of the amount above R10.0 million</t>
  </si>
  <si>
    <t>1. Effective from 01 March 2017 to date</t>
  </si>
  <si>
    <t>Table 6.6: Diesel refund rates, 2012/13 - 2016/17</t>
  </si>
  <si>
    <t>Table 6.7: Diesel refund rates, 2012/13 - 2016/17</t>
  </si>
  <si>
    <t>Table 6.8: Minerals and Petroleum Resource Royalties payments by commodity, 2014/15 to 2016/17</t>
  </si>
  <si>
    <t>Table 6.10: Share received from the SACU pool, 2012/13 – 2016/17</t>
  </si>
  <si>
    <t>Table A6.1.2: Transfer Duty collected by property value, 2015/16</t>
  </si>
  <si>
    <t>Table A6.1.3: Transfer Duty collected by property value, 2016/17</t>
  </si>
  <si>
    <t>Table A6.1.4: Transfer Duty collected by Nature of Property, 2014/15 - 2015/16</t>
  </si>
  <si>
    <t>Table A6.1.5: Transfer Duty collected by Nature of Property, 2015/16-2016/17</t>
  </si>
  <si>
    <t>1. Effective from 01 March 2016 to 28 February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</si>
</sst>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0.0%"/>
    <numFmt numFmtId="168" formatCode="General_)"/>
    <numFmt numFmtId="169" formatCode="dd\-mmm\-yy_)"/>
    <numFmt numFmtId="170" formatCode="#,##0;\-#,##0;&quot;-&quot;"/>
    <numFmt numFmtId="171" formatCode="#,##0.00;\-#,##0.00;&quot;-&quot;"/>
    <numFmt numFmtId="172" formatCode="0.0%;\(0.0%\)"/>
    <numFmt numFmtId="173" formatCode="#,##0%;\-#,##0%;&quot;- &quot;"/>
    <numFmt numFmtId="174" formatCode="&quot;$&quot;#,##0.0"/>
    <numFmt numFmtId="175" formatCode="#,##0.0%;\-#,##0.0%;&quot;- &quot;"/>
    <numFmt numFmtId="176" formatCode="0.000000"/>
    <numFmt numFmtId="177" formatCode="#,##0.00%;\-#,##0.00%;&quot;- &quot;"/>
    <numFmt numFmtId="178" formatCode="0.00000"/>
    <numFmt numFmtId="179" formatCode="#,##0.0;\-#,##0.0;&quot;-&quot;"/>
    <numFmt numFmtId="180" formatCode="_-* #,##0.00_-;\-* #,##0.00_-;_-* &quot;-&quot;??_-;_-@_-"/>
    <numFmt numFmtId="181" formatCode="_(* #,##0.00_);_(* \(#,##0.00\);_(* &quot;-&quot;??_);_(@_)"/>
    <numFmt numFmtId="182" formatCode="&quot;$&quot;#,##0,;\(&quot;$&quot;#,##0,\)"/>
    <numFmt numFmtId="183" formatCode="&quot;$&quot;#,##0_);\(&quot;$&quot;#,##0\)"/>
    <numFmt numFmtId="184" formatCode="&quot;R&quot;#,##0\ ;\(&quot;R&quot;#,##0\)"/>
    <numFmt numFmtId="185" formatCode="_-* #,##0_-;\-* #,##0_-;_-* &quot;-&quot;_-;_-@_-"/>
    <numFmt numFmtId="186" formatCode="0.0"/>
    <numFmt numFmtId="187" formatCode="_ [$€-2]\ * #,##0.00_ ;_ [$€-2]\ * \-#,##0.00_ ;_ [$€-2]\ * &quot;-&quot;??_ "/>
    <numFmt numFmtId="188" formatCode="#,#00"/>
    <numFmt numFmtId="189" formatCode="_(&quot;R$&quot;* #,##0_);_(&quot;R$&quot;* \(#,##0\);_(&quot;R$&quot;* &quot;-&quot;_);_(@_)"/>
    <numFmt numFmtId="190" formatCode="_(&quot;R$&quot;* #,##0.00_);_(&quot;R$&quot;* \(#,##0.00\);_(&quot;R$&quot;* &quot;-&quot;??_);_(@_)"/>
    <numFmt numFmtId="191" formatCode="\$#,"/>
    <numFmt numFmtId="192" formatCode="_(&quot;$&quot;* #,##0.00_);_(&quot;$&quot;* \(#,##0.00\);_(&quot;$&quot;* &quot;-&quot;??_);_(@_)"/>
    <numFmt numFmtId="193" formatCode="d/m/yy"/>
    <numFmt numFmtId="194" formatCode="[Red]0%;[Red]\(0%\)"/>
    <numFmt numFmtId="195" formatCode="d/m/yy\ h:mm"/>
    <numFmt numFmtId="196" formatCode="0%;\(0%\)"/>
    <numFmt numFmtId="197" formatCode="%#,#00"/>
    <numFmt numFmtId="198" formatCode="#.##000"/>
    <numFmt numFmtId="199" formatCode="#,##0.000000"/>
    <numFmt numFmtId="200" formatCode="_(* #,##0_);_(* \(#,##0\);_(* &quot;-&quot;_);_(@_)"/>
    <numFmt numFmtId="201" formatCode="0.0000000"/>
    <numFmt numFmtId="202" formatCode="\ \ @"/>
    <numFmt numFmtId="203" formatCode="0.00000000"/>
    <numFmt numFmtId="204" formatCode="\ \ \ \ @"/>
    <numFmt numFmtId="205" formatCode="#.##0,"/>
    <numFmt numFmtId="206" formatCode="_-&quot;£&quot;* #,##0_-;\-&quot;£&quot;* #,##0_-;_-&quot;£&quot;* &quot;-&quot;_-;_-@_-"/>
    <numFmt numFmtId="207" formatCode="_-&quot;£&quot;* #,##0.00_-;\-&quot;£&quot;* #,##0.00_-;_-&quot;£&quot;* &quot;-&quot;??_-;_-@_-"/>
    <numFmt numFmtId="208" formatCode="_ * #,##0.0000_ ;_ * \-#,##0.0000_ ;_ * &quot;-&quot;??_ ;_ @_ "/>
    <numFmt numFmtId="209" formatCode="_ * #,##0.0_ ;_ * \-#,##0.0_ ;_ * &quot;-&quot;??_ ;_ @_ "/>
    <numFmt numFmtId="210" formatCode="_(* #,##0.0_);_*\ \-#,##0.0_);_(* &quot;–&quot;_);_(@_)"/>
    <numFmt numFmtId="211" formatCode="#,##0.0,,"/>
    <numFmt numFmtId="212" formatCode="#,##0,,"/>
    <numFmt numFmtId="213" formatCode="_ * #,##0.000_ ;_ * \-#,##0.000_ ;_ * &quot;-&quot;??_ ;_ @_ "/>
    <numFmt numFmtId="214" formatCode="_ * #,##0.000000_ ;_ * \-#,##0.000000_ ;_ * &quot;-&quot;??_ ;_ @_ "/>
  </numFmts>
  <fonts count="12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u/>
      <sz val="11"/>
      <color theme="10"/>
      <name val="Calibri"/>
      <family val="2"/>
      <scheme val="minor"/>
    </font>
    <font>
      <u/>
      <sz val="10"/>
      <color indexed="18"/>
      <name val="Arial"/>
      <family val="2"/>
    </font>
    <font>
      <vertAlign val="superscript"/>
      <sz val="8"/>
      <color indexed="8"/>
      <name val="Arial"/>
      <family val="2"/>
    </font>
    <font>
      <sz val="8"/>
      <color rgb="FF00B050"/>
      <name val="Arial"/>
      <family val="2"/>
    </font>
    <font>
      <b/>
      <sz val="11"/>
      <name val="Calibri"/>
      <family val="2"/>
      <scheme val="minor"/>
    </font>
    <font>
      <vertAlign val="superscript"/>
      <sz val="8"/>
      <color theme="1"/>
      <name val="Calibri"/>
      <family val="2"/>
    </font>
    <font>
      <vertAlign val="superscript"/>
      <sz val="8"/>
      <name val="Arial"/>
      <family val="2"/>
    </font>
    <font>
      <b/>
      <sz val="11"/>
      <color rgb="FFFF0000"/>
      <name val="Calibri"/>
      <family val="2"/>
      <scheme val="minor"/>
    </font>
    <font>
      <b/>
      <sz val="8"/>
      <color theme="1"/>
      <name val="Arial"/>
      <family val="2"/>
    </font>
    <font>
      <b/>
      <vertAlign val="superscript"/>
      <sz val="8"/>
      <color theme="1"/>
      <name val="Arial"/>
      <family val="2"/>
    </font>
    <font>
      <sz val="8"/>
      <color theme="1"/>
      <name val="Arial"/>
      <family val="2"/>
    </font>
    <font>
      <b/>
      <vertAlign val="superscript"/>
      <sz val="8"/>
      <name val="Arial"/>
      <family val="2"/>
    </font>
    <font>
      <sz val="10"/>
      <name val="Arial"/>
      <family val="2"/>
    </font>
    <font>
      <sz val="9"/>
      <name val="Tahoma"/>
      <family val="2"/>
    </font>
    <font>
      <u/>
      <sz val="9"/>
      <color indexed="12"/>
      <name val="Tahoma"/>
      <family val="2"/>
    </font>
    <font>
      <i/>
      <sz val="9"/>
      <name val="Tahoma"/>
      <family val="2"/>
    </font>
    <font>
      <i/>
      <sz val="10"/>
      <name val="Arial"/>
      <family val="2"/>
    </font>
    <font>
      <b/>
      <i/>
      <sz val="8"/>
      <name val="Arial"/>
      <family val="2"/>
    </font>
    <font>
      <sz val="10"/>
      <color theme="0" tint="-4.9989318521683403E-2"/>
      <name val="Arial"/>
      <family val="2"/>
    </font>
  </fonts>
  <fills count="59">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0"/>
        <bgColor indexed="64"/>
      </patternFill>
    </fill>
  </fills>
  <borders count="50">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10">
    <xf numFmtId="0" fontId="0" fillId="0" borderId="0"/>
    <xf numFmtId="43" fontId="10" fillId="0" borderId="0" applyFont="0" applyFill="0" applyBorder="0" applyAlignment="0" applyProtection="0"/>
    <xf numFmtId="0" fontId="14" fillId="0" borderId="0" applyNumberFormat="0" applyFill="0" applyBorder="0" applyAlignment="0" applyProtection="0">
      <alignment vertical="top"/>
      <protection locked="0"/>
    </xf>
    <xf numFmtId="43" fontId="10" fillId="0" borderId="0" applyFont="0" applyFill="0" applyBorder="0" applyAlignment="0" applyProtection="0"/>
    <xf numFmtId="43" fontId="16"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6" fontId="10"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17" fillId="0" borderId="0" applyFont="0" applyFill="0" applyBorder="0" applyAlignment="0" applyProtection="0"/>
    <xf numFmtId="44" fontId="8" fillId="0" borderId="0" applyFont="0" applyFill="0" applyBorder="0" applyAlignment="0" applyProtection="0"/>
    <xf numFmtId="0" fontId="10" fillId="0" borderId="0"/>
    <xf numFmtId="0" fontId="10" fillId="0" borderId="0"/>
    <xf numFmtId="0" fontId="10"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8" fillId="0" borderId="0"/>
    <xf numFmtId="0" fontId="8" fillId="0" borderId="0"/>
    <xf numFmtId="0" fontId="8" fillId="0" borderId="0"/>
    <xf numFmtId="0" fontId="10" fillId="0" borderId="0"/>
    <xf numFmtId="0" fontId="17" fillId="0" borderId="0"/>
    <xf numFmtId="0" fontId="8" fillId="0" borderId="0"/>
    <xf numFmtId="0" fontId="10" fillId="0" borderId="0"/>
    <xf numFmtId="9" fontId="10"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4" fontId="19" fillId="3" borderId="11" applyNumberFormat="0" applyProtection="0">
      <alignment vertical="center"/>
    </xf>
    <xf numFmtId="4" fontId="20" fillId="4" borderId="11" applyNumberFormat="0" applyProtection="0">
      <alignment vertical="center"/>
    </xf>
    <xf numFmtId="4" fontId="19" fillId="4" borderId="11" applyNumberFormat="0" applyProtection="0">
      <alignment horizontal="left" vertical="center" indent="1"/>
    </xf>
    <xf numFmtId="0" fontId="19" fillId="4" borderId="11" applyNumberFormat="0" applyProtection="0">
      <alignment horizontal="left" vertical="top" indent="1"/>
    </xf>
    <xf numFmtId="4" fontId="19" fillId="5" borderId="0" applyNumberFormat="0" applyProtection="0">
      <alignment horizontal="left" vertical="center" indent="1"/>
    </xf>
    <xf numFmtId="4" fontId="21" fillId="6" borderId="11" applyNumberFormat="0" applyProtection="0">
      <alignment horizontal="right" vertical="center"/>
    </xf>
    <xf numFmtId="4" fontId="21" fillId="7" borderId="11" applyNumberFormat="0" applyProtection="0">
      <alignment horizontal="right" vertical="center"/>
    </xf>
    <xf numFmtId="4" fontId="21" fillId="8" borderId="11" applyNumberFormat="0" applyProtection="0">
      <alignment horizontal="right" vertical="center"/>
    </xf>
    <xf numFmtId="4" fontId="21" fillId="9" borderId="11" applyNumberFormat="0" applyProtection="0">
      <alignment horizontal="right" vertical="center"/>
    </xf>
    <xf numFmtId="4" fontId="21" fillId="10" borderId="11" applyNumberFormat="0" applyProtection="0">
      <alignment horizontal="right" vertical="center"/>
    </xf>
    <xf numFmtId="4" fontId="21" fillId="11" borderId="11" applyNumberFormat="0" applyProtection="0">
      <alignment horizontal="right" vertical="center"/>
    </xf>
    <xf numFmtId="4" fontId="21" fillId="12" borderId="11" applyNumberFormat="0" applyProtection="0">
      <alignment horizontal="right" vertical="center"/>
    </xf>
    <xf numFmtId="4" fontId="21" fillId="13" borderId="11" applyNumberFormat="0" applyProtection="0">
      <alignment horizontal="right" vertical="center"/>
    </xf>
    <xf numFmtId="4" fontId="21" fillId="14" borderId="11" applyNumberFormat="0" applyProtection="0">
      <alignment horizontal="right" vertical="center"/>
    </xf>
    <xf numFmtId="4" fontId="19" fillId="15" borderId="12" applyNumberFormat="0" applyProtection="0">
      <alignment horizontal="left" vertical="center" indent="1"/>
    </xf>
    <xf numFmtId="4" fontId="21" fillId="16" borderId="0" applyNumberFormat="0" applyProtection="0">
      <alignment horizontal="left" vertical="center" indent="1"/>
    </xf>
    <xf numFmtId="4" fontId="22" fillId="17" borderId="0" applyNumberFormat="0" applyProtection="0">
      <alignment horizontal="left" vertical="center" indent="1"/>
    </xf>
    <xf numFmtId="4" fontId="21" fillId="18" borderId="11" applyNumberFormat="0" applyProtection="0">
      <alignment horizontal="right" vertical="center"/>
    </xf>
    <xf numFmtId="4" fontId="21" fillId="16" borderId="0" applyNumberFormat="0" applyProtection="0">
      <alignment horizontal="left" vertical="center" indent="1"/>
    </xf>
    <xf numFmtId="4" fontId="21" fillId="5" borderId="0" applyNumberFormat="0" applyProtection="0">
      <alignment horizontal="left" vertical="center" indent="1"/>
    </xf>
    <xf numFmtId="0" fontId="10" fillId="17" borderId="11" applyNumberFormat="0" applyProtection="0">
      <alignment horizontal="left" vertical="center" indent="1"/>
    </xf>
    <xf numFmtId="0" fontId="10" fillId="17" borderId="11" applyNumberFormat="0" applyProtection="0">
      <alignment horizontal="left" vertical="top" indent="1"/>
    </xf>
    <xf numFmtId="0" fontId="10" fillId="5" borderId="11" applyNumberFormat="0" applyProtection="0">
      <alignment horizontal="left" vertical="center" indent="1"/>
    </xf>
    <xf numFmtId="0" fontId="10" fillId="5" borderId="11" applyNumberFormat="0" applyProtection="0">
      <alignment horizontal="left" vertical="top" indent="1"/>
    </xf>
    <xf numFmtId="0" fontId="10" fillId="19" borderId="11" applyNumberFormat="0" applyProtection="0">
      <alignment horizontal="left" vertical="center" indent="1"/>
    </xf>
    <xf numFmtId="0" fontId="10" fillId="19" borderId="11" applyNumberFormat="0" applyProtection="0">
      <alignment horizontal="left" vertical="top" indent="1"/>
    </xf>
    <xf numFmtId="0" fontId="10" fillId="20" borderId="11" applyNumberFormat="0" applyProtection="0">
      <alignment horizontal="left" vertical="center" indent="1"/>
    </xf>
    <xf numFmtId="0" fontId="10" fillId="20" borderId="11" applyNumberFormat="0" applyProtection="0">
      <alignment horizontal="left" vertical="top" indent="1"/>
    </xf>
    <xf numFmtId="4" fontId="21" fillId="21" borderId="11" applyNumberFormat="0" applyProtection="0">
      <alignment vertical="center"/>
    </xf>
    <xf numFmtId="4" fontId="23" fillId="21" borderId="11" applyNumberFormat="0" applyProtection="0">
      <alignment vertical="center"/>
    </xf>
    <xf numFmtId="4" fontId="21" fillId="21" borderId="11" applyNumberFormat="0" applyProtection="0">
      <alignment horizontal="left" vertical="center" indent="1"/>
    </xf>
    <xf numFmtId="0" fontId="21" fillId="21" borderId="11" applyNumberFormat="0" applyProtection="0">
      <alignment horizontal="left" vertical="top" indent="1"/>
    </xf>
    <xf numFmtId="4" fontId="21" fillId="16" borderId="11" applyNumberFormat="0" applyProtection="0">
      <alignment horizontal="right" vertical="center"/>
    </xf>
    <xf numFmtId="4" fontId="23" fillId="16" borderId="11" applyNumberFormat="0" applyProtection="0">
      <alignment horizontal="right" vertical="center"/>
    </xf>
    <xf numFmtId="4" fontId="21" fillId="18" borderId="11" applyNumberFormat="0" applyProtection="0">
      <alignment horizontal="left" vertical="center" indent="1"/>
    </xf>
    <xf numFmtId="0" fontId="21" fillId="5" borderId="11" applyNumberFormat="0" applyProtection="0">
      <alignment horizontal="left" vertical="top" indent="1"/>
    </xf>
    <xf numFmtId="4" fontId="24" fillId="22" borderId="0" applyNumberFormat="0" applyProtection="0">
      <alignment horizontal="left" vertical="center" indent="1"/>
    </xf>
    <xf numFmtId="4" fontId="25" fillId="16" borderId="11" applyNumberFormat="0" applyProtection="0">
      <alignment horizontal="right" vertical="center"/>
    </xf>
    <xf numFmtId="0" fontId="8" fillId="0" borderId="0"/>
    <xf numFmtId="0" fontId="38" fillId="37" borderId="0" applyNumberFormat="0" applyBorder="0" applyAlignment="0" applyProtection="0"/>
    <xf numFmtId="0" fontId="16" fillId="38"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38" fillId="40" borderId="0" applyNumberFormat="0" applyBorder="0" applyAlignment="0" applyProtection="0"/>
    <xf numFmtId="0" fontId="16" fillId="6"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38" fillId="41" borderId="0" applyNumberFormat="0" applyBorder="0" applyAlignment="0" applyProtection="0"/>
    <xf numFmtId="0" fontId="16" fillId="42"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16" fillId="42" borderId="0" applyNumberFormat="0" applyBorder="0" applyAlignment="0" applyProtection="0"/>
    <xf numFmtId="0" fontId="16" fillId="42" borderId="0" applyNumberFormat="0" applyBorder="0" applyAlignment="0" applyProtection="0"/>
    <xf numFmtId="0" fontId="16" fillId="42" borderId="0" applyNumberFormat="0" applyBorder="0" applyAlignment="0" applyProtection="0"/>
    <xf numFmtId="0" fontId="16" fillId="42" borderId="0" applyNumberFormat="0" applyBorder="0" applyAlignment="0" applyProtection="0"/>
    <xf numFmtId="0" fontId="38" fillId="37" borderId="0" applyNumberFormat="0" applyBorder="0" applyAlignment="0" applyProtection="0"/>
    <xf numFmtId="0" fontId="16" fillId="4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38" fillId="37" borderId="0" applyNumberFormat="0" applyBorder="0" applyAlignment="0" applyProtection="0"/>
    <xf numFmtId="0" fontId="16" fillId="44"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38" fillId="40" borderId="0" applyNumberFormat="0" applyBorder="0" applyAlignment="0" applyProtection="0"/>
    <xf numFmtId="0" fontId="16" fillId="40"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38" fillId="37" borderId="0" applyNumberFormat="0" applyBorder="0" applyAlignment="0" applyProtection="0"/>
    <xf numFmtId="0" fontId="16" fillId="45"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38" fillId="7" borderId="0" applyNumberFormat="0" applyBorder="0" applyAlignment="0" applyProtection="0"/>
    <xf numFmtId="0" fontId="16" fillId="7"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38" fillId="3" borderId="0" applyNumberFormat="0" applyBorder="0" applyAlignment="0" applyProtection="0"/>
    <xf numFmtId="0" fontId="16" fillId="14"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38" fillId="37" borderId="0" applyNumberFormat="0" applyBorder="0" applyAlignment="0" applyProtection="0"/>
    <xf numFmtId="0" fontId="16" fillId="43"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16" fillId="43" borderId="0" applyNumberFormat="0" applyBorder="0" applyAlignment="0" applyProtection="0"/>
    <xf numFmtId="0" fontId="38" fillId="37" borderId="0" applyNumberFormat="0" applyBorder="0" applyAlignment="0" applyProtection="0"/>
    <xf numFmtId="0" fontId="16" fillId="45"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38" fillId="40" borderId="0" applyNumberFormat="0" applyBorder="0" applyAlignment="0" applyProtection="0"/>
    <xf numFmtId="0" fontId="16" fillId="9"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39" fillId="37" borderId="0" applyNumberFormat="0" applyBorder="0" applyAlignment="0" applyProtection="0"/>
    <xf numFmtId="0" fontId="40" fillId="47"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40" fillId="47" borderId="0" applyNumberFormat="0" applyBorder="0" applyAlignment="0" applyProtection="0"/>
    <xf numFmtId="0" fontId="40" fillId="47" borderId="0" applyNumberFormat="0" applyBorder="0" applyAlignment="0" applyProtection="0"/>
    <xf numFmtId="0" fontId="40" fillId="47" borderId="0" applyNumberFormat="0" applyBorder="0" applyAlignment="0" applyProtection="0"/>
    <xf numFmtId="0" fontId="40" fillId="47" borderId="0" applyNumberFormat="0" applyBorder="0" applyAlignment="0" applyProtection="0"/>
    <xf numFmtId="0" fontId="39" fillId="7" borderId="0" applyNumberFormat="0" applyBorder="0" applyAlignment="0" applyProtection="0"/>
    <xf numFmtId="0" fontId="40" fillId="7"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39" fillId="3" borderId="0" applyNumberFormat="0" applyBorder="0" applyAlignment="0" applyProtection="0"/>
    <xf numFmtId="0" fontId="40" fillId="14"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39" fillId="49" borderId="0" applyNumberFormat="0" applyBorder="0" applyAlignment="0" applyProtection="0"/>
    <xf numFmtId="0" fontId="40" fillId="37" borderId="0" applyNumberFormat="0" applyBorder="0" applyAlignment="0" applyProtection="0"/>
    <xf numFmtId="0" fontId="37" fillId="46" borderId="0" applyNumberFormat="0" applyBorder="0" applyAlignment="0" applyProtection="0"/>
    <xf numFmtId="0" fontId="37" fillId="46"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39" fillId="37" borderId="0" applyNumberFormat="0" applyBorder="0" applyAlignment="0" applyProtection="0"/>
    <xf numFmtId="0" fontId="40" fillId="48"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39" fillId="40" borderId="0" applyNumberFormat="0" applyBorder="0" applyAlignment="0" applyProtection="0"/>
    <xf numFmtId="0" fontId="40" fillId="1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40" fillId="10" borderId="0" applyNumberFormat="0" applyBorder="0" applyAlignment="0" applyProtection="0"/>
    <xf numFmtId="0" fontId="39" fillId="48" borderId="0" applyNumberFormat="0" applyBorder="0" applyAlignment="0" applyProtection="0"/>
    <xf numFmtId="0" fontId="40" fillId="50" borderId="0" applyNumberFormat="0" applyBorder="0" applyAlignment="0" applyProtection="0"/>
    <xf numFmtId="0" fontId="37" fillId="48" borderId="0" applyNumberFormat="0" applyBorder="0" applyAlignment="0" applyProtection="0"/>
    <xf numFmtId="0" fontId="37" fillId="48"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39" fillId="8" borderId="0" applyNumberFormat="0" applyBorder="0" applyAlignment="0" applyProtection="0"/>
    <xf numFmtId="0" fontId="40" fillId="8"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39" fillId="12" borderId="0" applyNumberFormat="0" applyBorder="0" applyAlignment="0" applyProtection="0"/>
    <xf numFmtId="0" fontId="40" fillId="12"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39" fillId="51" borderId="0" applyNumberFormat="0" applyBorder="0" applyAlignment="0" applyProtection="0"/>
    <xf numFmtId="0" fontId="40" fillId="37" borderId="0" applyNumberFormat="0" applyBorder="0" applyAlignment="0" applyProtection="0"/>
    <xf numFmtId="0" fontId="37" fillId="51" borderId="0" applyNumberFormat="0" applyBorder="0" applyAlignment="0" applyProtection="0"/>
    <xf numFmtId="0" fontId="37" fillId="51"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39" fillId="48" borderId="0" applyNumberFormat="0" applyBorder="0" applyAlignment="0" applyProtection="0"/>
    <xf numFmtId="0" fontId="40" fillId="48"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39" fillId="11" borderId="0" applyNumberFormat="0" applyBorder="0" applyAlignment="0" applyProtection="0"/>
    <xf numFmtId="0" fontId="40" fillId="1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0" fillId="11" borderId="0" applyNumberFormat="0" applyBorder="0" applyAlignment="0" applyProtection="0"/>
    <xf numFmtId="0" fontId="41" fillId="0" borderId="0" applyNumberFormat="0" applyFill="0" applyBorder="0" applyAlignment="0" applyProtection="0"/>
    <xf numFmtId="0" fontId="42" fillId="6" borderId="0" applyNumberFormat="0" applyBorder="0" applyAlignment="0" applyProtection="0"/>
    <xf numFmtId="0" fontId="43" fillId="6"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168" fontId="44" fillId="0" borderId="0">
      <alignment vertical="top"/>
    </xf>
    <xf numFmtId="168" fontId="45" fillId="0" borderId="0">
      <alignment horizontal="right"/>
    </xf>
    <xf numFmtId="2" fontId="46" fillId="0" borderId="0">
      <protection locked="0"/>
    </xf>
    <xf numFmtId="2" fontId="47" fillId="0" borderId="0">
      <protection locked="0"/>
    </xf>
    <xf numFmtId="169" fontId="10" fillId="0" borderId="0" applyFill="0" applyBorder="0" applyAlignment="0"/>
    <xf numFmtId="170" fontId="21" fillId="0" borderId="0" applyFill="0" applyBorder="0" applyAlignment="0"/>
    <xf numFmtId="168" fontId="10" fillId="0" borderId="0" applyFill="0" applyBorder="0" applyAlignment="0"/>
    <xf numFmtId="171" fontId="21" fillId="0" borderId="0" applyFill="0" applyBorder="0" applyAlignment="0"/>
    <xf numFmtId="172" fontId="10" fillId="0" borderId="0" applyFill="0" applyBorder="0" applyAlignment="0"/>
    <xf numFmtId="173" fontId="21" fillId="0" borderId="0" applyFill="0" applyBorder="0" applyAlignment="0"/>
    <xf numFmtId="174" fontId="10" fillId="0" borderId="0" applyFill="0" applyBorder="0" applyAlignment="0"/>
    <xf numFmtId="175" fontId="21" fillId="0" borderId="0" applyFill="0" applyBorder="0" applyAlignment="0"/>
    <xf numFmtId="176" fontId="10" fillId="0" borderId="0" applyFill="0" applyBorder="0" applyAlignment="0"/>
    <xf numFmtId="177" fontId="21" fillId="0" borderId="0" applyFill="0" applyBorder="0" applyAlignment="0"/>
    <xf numFmtId="169" fontId="10" fillId="0" borderId="0" applyFill="0" applyBorder="0" applyAlignment="0"/>
    <xf numFmtId="170" fontId="21" fillId="0" borderId="0" applyFill="0" applyBorder="0" applyAlignment="0"/>
    <xf numFmtId="178" fontId="10" fillId="0" borderId="0" applyFill="0" applyBorder="0" applyAlignment="0"/>
    <xf numFmtId="179" fontId="21" fillId="0" borderId="0" applyFill="0" applyBorder="0" applyAlignment="0"/>
    <xf numFmtId="168" fontId="10" fillId="0" borderId="0" applyFill="0" applyBorder="0" applyAlignment="0"/>
    <xf numFmtId="171" fontId="21" fillId="0" borderId="0" applyFill="0" applyBorder="0" applyAlignment="0"/>
    <xf numFmtId="0" fontId="48" fillId="39" borderId="21" applyNumberFormat="0" applyAlignment="0" applyProtection="0"/>
    <xf numFmtId="0" fontId="49" fillId="46" borderId="21" applyNumberFormat="0" applyAlignment="0" applyProtection="0"/>
    <xf numFmtId="0" fontId="31" fillId="39" borderId="16" applyNumberFormat="0" applyAlignment="0" applyProtection="0"/>
    <xf numFmtId="0" fontId="31" fillId="39" borderId="16" applyNumberFormat="0" applyAlignment="0" applyProtection="0"/>
    <xf numFmtId="0" fontId="49" fillId="46" borderId="21" applyNumberFormat="0" applyAlignment="0" applyProtection="0"/>
    <xf numFmtId="0" fontId="49" fillId="46" borderId="21" applyNumberFormat="0" applyAlignment="0" applyProtection="0"/>
    <xf numFmtId="0" fontId="49" fillId="46" borderId="21" applyNumberFormat="0" applyAlignment="0" applyProtection="0"/>
    <xf numFmtId="0" fontId="49" fillId="46" borderId="21" applyNumberFormat="0" applyAlignment="0" applyProtection="0"/>
    <xf numFmtId="0" fontId="50" fillId="52" borderId="22" applyNumberFormat="0" applyAlignment="0" applyProtection="0"/>
    <xf numFmtId="0" fontId="51" fillId="52" borderId="22" applyNumberFormat="0" applyAlignment="0" applyProtection="0"/>
    <xf numFmtId="0" fontId="33" fillId="27" borderId="19" applyNumberFormat="0" applyAlignment="0" applyProtection="0"/>
    <xf numFmtId="0" fontId="33" fillId="27" borderId="19" applyNumberFormat="0" applyAlignment="0" applyProtection="0"/>
    <xf numFmtId="0" fontId="51" fillId="52" borderId="22" applyNumberFormat="0" applyAlignment="0" applyProtection="0"/>
    <xf numFmtId="0" fontId="51" fillId="52" borderId="22" applyNumberFormat="0" applyAlignment="0" applyProtection="0"/>
    <xf numFmtId="0" fontId="51" fillId="52" borderId="22" applyNumberFormat="0" applyAlignment="0" applyProtection="0"/>
    <xf numFmtId="0" fontId="51" fillId="52" borderId="22" applyNumberFormat="0" applyAlignment="0" applyProtection="0"/>
    <xf numFmtId="169" fontId="10" fillId="0" borderId="0" applyFont="0" applyFill="0" applyBorder="0" applyAlignment="0" applyProtection="0"/>
    <xf numFmtId="170" fontId="10"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43" fontId="7" fillId="0" borderId="0" applyFont="0" applyFill="0" applyBorder="0" applyAlignment="0" applyProtection="0"/>
    <xf numFmtId="181" fontId="52" fillId="0" borderId="0" applyFont="0" applyFill="0" applyBorder="0" applyAlignment="0" applyProtection="0"/>
    <xf numFmtId="43" fontId="7" fillId="0" borderId="0" applyFont="0" applyFill="0" applyBorder="0" applyAlignment="0" applyProtection="0"/>
    <xf numFmtId="181" fontId="52" fillId="0" borderId="0" applyFont="0" applyFill="0" applyBorder="0" applyAlignment="0" applyProtection="0"/>
    <xf numFmtId="43" fontId="10" fillId="0" borderId="0" applyFont="0" applyFill="0" applyBorder="0" applyAlignment="0" applyProtection="0"/>
    <xf numFmtId="181" fontId="16" fillId="0" borderId="0" applyFont="0" applyFill="0" applyBorder="0" applyAlignment="0" applyProtection="0"/>
    <xf numFmtId="43" fontId="16" fillId="0" borderId="0" applyFont="0" applyFill="0" applyBorder="0" applyAlignment="0" applyProtection="0"/>
    <xf numFmtId="43" fontId="10" fillId="0" borderId="0" applyFont="0" applyFill="0" applyBorder="0" applyAlignment="0" applyProtection="0"/>
    <xf numFmtId="181" fontId="16"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81" fontId="16"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81" fontId="52" fillId="0" borderId="0" applyFont="0" applyFill="0" applyBorder="0" applyAlignment="0" applyProtection="0"/>
    <xf numFmtId="181" fontId="10" fillId="0" borderId="0" applyFont="0" applyFill="0" applyBorder="0" applyAlignment="0" applyProtection="0"/>
    <xf numFmtId="43" fontId="16" fillId="0" borderId="0" applyFont="0" applyFill="0" applyBorder="0" applyAlignment="0" applyProtection="0"/>
    <xf numFmtId="181" fontId="52" fillId="0" borderId="0" applyFont="0" applyFill="0" applyBorder="0" applyAlignment="0" applyProtection="0"/>
    <xf numFmtId="18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81" fontId="10" fillId="0" borderId="0" applyFont="0" applyFill="0" applyBorder="0" applyAlignment="0" applyProtection="0"/>
    <xf numFmtId="181" fontId="16" fillId="0" borderId="0" applyFont="0" applyFill="0" applyBorder="0" applyAlignment="0" applyProtection="0"/>
    <xf numFmtId="181" fontId="10" fillId="0" borderId="0" applyFont="0" applyFill="0" applyBorder="0" applyAlignment="0" applyProtection="0"/>
    <xf numFmtId="181" fontId="10" fillId="0" borderId="0" applyFont="0" applyFill="0" applyBorder="0" applyAlignment="0" applyProtection="0"/>
    <xf numFmtId="181" fontId="52" fillId="0" borderId="0" applyFont="0" applyFill="0" applyBorder="0" applyAlignment="0" applyProtection="0"/>
    <xf numFmtId="181" fontId="16"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6" fillId="0" borderId="0" applyFont="0" applyFill="0" applyBorder="0" applyAlignment="0" applyProtection="0"/>
    <xf numFmtId="43" fontId="10" fillId="0" borderId="0" applyFont="0" applyFill="0" applyBorder="0" applyAlignment="0" applyProtection="0"/>
    <xf numFmtId="181" fontId="10"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43" fontId="10" fillId="0" borderId="0" applyFont="0" applyFill="0" applyBorder="0" applyAlignment="0" applyProtection="0"/>
    <xf numFmtId="43" fontId="16" fillId="0" borderId="0" applyFont="0" applyFill="0" applyBorder="0" applyAlignment="0" applyProtection="0"/>
    <xf numFmtId="181" fontId="52" fillId="0" borderId="0" applyFont="0" applyFill="0" applyBorder="0" applyAlignment="0" applyProtection="0"/>
    <xf numFmtId="43" fontId="10" fillId="0" borderId="0" applyFont="0" applyFill="0" applyBorder="0" applyAlignment="0" applyProtection="0"/>
    <xf numFmtId="181" fontId="52" fillId="0" borderId="0" applyFont="0" applyFill="0" applyBorder="0" applyAlignment="0" applyProtection="0"/>
    <xf numFmtId="43" fontId="16" fillId="0" borderId="0" applyFont="0" applyFill="0" applyBorder="0" applyAlignment="0" applyProtection="0"/>
    <xf numFmtId="181" fontId="52" fillId="0" borderId="0" applyFont="0" applyFill="0" applyBorder="0" applyAlignment="0" applyProtection="0"/>
    <xf numFmtId="43" fontId="53" fillId="0" borderId="0" applyFont="0" applyFill="0" applyBorder="0" applyAlignment="0" applyProtection="0"/>
    <xf numFmtId="181" fontId="52" fillId="0" borderId="0" applyFont="0" applyFill="0" applyBorder="0" applyAlignment="0" applyProtection="0"/>
    <xf numFmtId="43" fontId="10" fillId="0" borderId="0" applyFont="0" applyFill="0" applyBorder="0" applyAlignment="0" applyProtection="0"/>
    <xf numFmtId="181" fontId="52" fillId="0" borderId="0" applyFont="0" applyFill="0" applyBorder="0" applyAlignment="0" applyProtection="0"/>
    <xf numFmtId="181" fontId="16" fillId="0" borderId="0" applyFont="0" applyFill="0" applyBorder="0" applyAlignment="0" applyProtection="0"/>
    <xf numFmtId="181" fontId="10" fillId="0" borderId="0" applyFont="0" applyFill="0" applyBorder="0" applyAlignment="0" applyProtection="0"/>
    <xf numFmtId="181" fontId="52"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180" fontId="52" fillId="0" borderId="0" applyFont="0" applyFill="0" applyBorder="0" applyAlignment="0" applyProtection="0"/>
    <xf numFmtId="181" fontId="52" fillId="0" borderId="0" applyFont="0" applyFill="0" applyBorder="0" applyAlignment="0" applyProtection="0"/>
    <xf numFmtId="3" fontId="10" fillId="0" borderId="0" applyFont="0" applyFill="0" applyBorder="0" applyAlignment="0" applyProtection="0"/>
    <xf numFmtId="182" fontId="10" fillId="0" borderId="0" applyFont="0" applyFill="0" applyBorder="0" applyAlignment="0" applyProtection="0"/>
    <xf numFmtId="168" fontId="10" fillId="0" borderId="0" applyFont="0" applyFill="0" applyBorder="0" applyAlignment="0" applyProtection="0"/>
    <xf numFmtId="171" fontId="10" fillId="0" borderId="0" applyFont="0" applyFill="0" applyBorder="0" applyAlignment="0" applyProtection="0"/>
    <xf numFmtId="3" fontId="10" fillId="0" borderId="0" applyFont="0" applyFill="0" applyBorder="0" applyAlignment="0" applyProtection="0"/>
    <xf numFmtId="183" fontId="10" fillId="0" borderId="0" applyFont="0" applyFill="0" applyBorder="0" applyAlignment="0" applyProtection="0"/>
    <xf numFmtId="184" fontId="10" fillId="0" borderId="0" applyFont="0" applyFill="0" applyBorder="0" applyAlignment="0" applyProtection="0"/>
    <xf numFmtId="2" fontId="46" fillId="0" borderId="0">
      <protection locked="0"/>
    </xf>
    <xf numFmtId="0" fontId="10" fillId="0" borderId="0" applyFont="0" applyFill="0" applyBorder="0" applyAlignment="0" applyProtection="0"/>
    <xf numFmtId="14" fontId="21" fillId="0" borderId="0" applyFill="0" applyBorder="0" applyAlignment="0"/>
    <xf numFmtId="0" fontId="10" fillId="0" borderId="0" applyFont="0" applyFill="0" applyBorder="0" applyAlignment="0" applyProtection="0"/>
    <xf numFmtId="185" fontId="10" fillId="0" borderId="0" applyFont="0" applyFill="0" applyBorder="0" applyAlignment="0" applyProtection="0"/>
    <xf numFmtId="180" fontId="10" fillId="0" borderId="0" applyFont="0" applyFill="0" applyBorder="0" applyAlignment="0" applyProtection="0"/>
    <xf numFmtId="186" fontId="54" fillId="0" borderId="0"/>
    <xf numFmtId="169" fontId="10" fillId="0" borderId="0" applyFill="0" applyBorder="0" applyAlignment="0"/>
    <xf numFmtId="170" fontId="55" fillId="0" borderId="0" applyFill="0" applyBorder="0" applyAlignment="0"/>
    <xf numFmtId="168" fontId="10" fillId="0" borderId="0" applyFill="0" applyBorder="0" applyAlignment="0"/>
    <xf numFmtId="171" fontId="55" fillId="0" borderId="0" applyFill="0" applyBorder="0" applyAlignment="0"/>
    <xf numFmtId="169" fontId="10" fillId="0" borderId="0" applyFill="0" applyBorder="0" applyAlignment="0"/>
    <xf numFmtId="170" fontId="55" fillId="0" borderId="0" applyFill="0" applyBorder="0" applyAlignment="0"/>
    <xf numFmtId="178" fontId="10" fillId="0" borderId="0" applyFill="0" applyBorder="0" applyAlignment="0"/>
    <xf numFmtId="179" fontId="55" fillId="0" borderId="0" applyFill="0" applyBorder="0" applyAlignment="0"/>
    <xf numFmtId="168" fontId="10" fillId="0" borderId="0" applyFill="0" applyBorder="0" applyAlignment="0"/>
    <xf numFmtId="171" fontId="55" fillId="0" borderId="0" applyFill="0" applyBorder="0" applyAlignment="0"/>
    <xf numFmtId="187" fontId="53" fillId="0" borderId="0" applyFon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8" fillId="0" borderId="0" applyProtection="0"/>
    <xf numFmtId="0" fontId="9" fillId="0" borderId="0" applyProtection="0"/>
    <xf numFmtId="0" fontId="9" fillId="0" borderId="0" applyProtection="0"/>
    <xf numFmtId="0" fontId="59" fillId="0" borderId="0" applyProtection="0"/>
    <xf numFmtId="0" fontId="59" fillId="0" borderId="0" applyProtection="0"/>
    <xf numFmtId="0" fontId="60" fillId="0" borderId="0" applyProtection="0"/>
    <xf numFmtId="0" fontId="61" fillId="0" borderId="0" applyProtection="0"/>
    <xf numFmtId="0" fontId="62" fillId="0" borderId="0" applyProtection="0"/>
    <xf numFmtId="0" fontId="63" fillId="0" borderId="0" applyProtection="0"/>
    <xf numFmtId="2" fontId="10" fillId="0" borderId="0" applyFont="0" applyFill="0" applyBorder="0" applyAlignment="0" applyProtection="0"/>
    <xf numFmtId="188" fontId="46" fillId="0" borderId="0">
      <protection locked="0"/>
    </xf>
    <xf numFmtId="0" fontId="64" fillId="42" borderId="0" applyNumberFormat="0" applyBorder="0" applyAlignment="0" applyProtection="0"/>
    <xf numFmtId="0" fontId="65" fillId="42"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65" fillId="42" borderId="0" applyNumberFormat="0" applyBorder="0" applyAlignment="0" applyProtection="0"/>
    <xf numFmtId="0" fontId="65" fillId="42" borderId="0" applyNumberFormat="0" applyBorder="0" applyAlignment="0" applyProtection="0"/>
    <xf numFmtId="0" fontId="65" fillId="42" borderId="0" applyNumberFormat="0" applyBorder="0" applyAlignment="0" applyProtection="0"/>
    <xf numFmtId="0" fontId="65" fillId="42" borderId="0" applyNumberFormat="0" applyBorder="0" applyAlignment="0" applyProtection="0"/>
    <xf numFmtId="38" fontId="9" fillId="53" borderId="0" applyNumberFormat="0" applyBorder="0" applyAlignment="0" applyProtection="0"/>
    <xf numFmtId="38" fontId="9" fillId="53" borderId="0" applyNumberFormat="0" applyBorder="0" applyAlignment="0" applyProtection="0"/>
    <xf numFmtId="38" fontId="9" fillId="53" borderId="0" applyNumberFormat="0" applyBorder="0" applyAlignment="0" applyProtection="0"/>
    <xf numFmtId="0" fontId="66" fillId="0" borderId="23" applyNumberFormat="0" applyAlignment="0" applyProtection="0">
      <alignment horizontal="left" vertical="center"/>
    </xf>
    <xf numFmtId="0" fontId="66" fillId="0" borderId="23" applyNumberFormat="0" applyAlignment="0" applyProtection="0">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6" fillId="0" borderId="9">
      <alignment horizontal="left" vertical="center"/>
    </xf>
    <xf numFmtId="0" fontId="67" fillId="0" borderId="0" applyNumberFormat="0" applyFill="0" applyBorder="0" applyAlignment="0" applyProtection="0"/>
    <xf numFmtId="0" fontId="68" fillId="0" borderId="24" applyNumberFormat="0" applyFill="0" applyAlignment="0" applyProtection="0"/>
    <xf numFmtId="0" fontId="69" fillId="0" borderId="25" applyNumberFormat="0" applyFill="0" applyAlignment="0" applyProtection="0"/>
    <xf numFmtId="0" fontId="69" fillId="0" borderId="25" applyNumberFormat="0" applyFill="0" applyAlignment="0" applyProtection="0"/>
    <xf numFmtId="0" fontId="67" fillId="0" borderId="0" applyNumberFormat="0" applyFon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6" fillId="0" borderId="0" applyNumberFormat="0" applyFill="0" applyBorder="0" applyAlignment="0" applyProtection="0"/>
    <xf numFmtId="0" fontId="70" fillId="0" borderId="26" applyNumberFormat="0" applyFill="0" applyAlignment="0" applyProtection="0"/>
    <xf numFmtId="0" fontId="71" fillId="0" borderId="15" applyNumberFormat="0" applyFill="0" applyAlignment="0" applyProtection="0"/>
    <xf numFmtId="0" fontId="71" fillId="0" borderId="15" applyNumberFormat="0" applyFill="0" applyAlignment="0" applyProtection="0"/>
    <xf numFmtId="0" fontId="66" fillId="0" borderId="0" applyNumberFormat="0" applyFont="0" applyFill="0" applyAlignment="0" applyProtection="0"/>
    <xf numFmtId="0" fontId="70" fillId="0" borderId="26" applyNumberFormat="0" applyFill="0" applyAlignment="0" applyProtection="0"/>
    <xf numFmtId="0" fontId="70" fillId="0" borderId="26" applyNumberFormat="0" applyFill="0" applyAlignment="0" applyProtection="0"/>
    <xf numFmtId="0" fontId="70" fillId="0" borderId="26" applyNumberFormat="0" applyFill="0" applyAlignment="0" applyProtection="0"/>
    <xf numFmtId="0" fontId="70" fillId="0" borderId="26" applyNumberFormat="0" applyFill="0" applyAlignment="0" applyProtection="0"/>
    <xf numFmtId="0" fontId="72" fillId="0" borderId="27" applyNumberFormat="0" applyFill="0" applyAlignment="0" applyProtection="0"/>
    <xf numFmtId="0" fontId="73" fillId="0" borderId="28" applyNumberFormat="0" applyFill="0" applyAlignment="0" applyProtection="0"/>
    <xf numFmtId="0" fontId="74" fillId="0" borderId="29" applyNumberFormat="0" applyFill="0" applyAlignment="0" applyProtection="0"/>
    <xf numFmtId="0" fontId="74" fillId="0" borderId="29"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67" fillId="54" borderId="0" applyNumberFormat="0" applyFill="0" applyBorder="0" applyAlignment="0" applyProtection="0"/>
    <xf numFmtId="0" fontId="66" fillId="54" borderId="0" applyNumberFormat="0" applyFill="0" applyBorder="0" applyAlignment="0" applyProtection="0"/>
    <xf numFmtId="0" fontId="66" fillId="54" borderId="0" applyNumberFormat="0" applyFill="0" applyBorder="0" applyAlignment="0" applyProtection="0"/>
    <xf numFmtId="0" fontId="66" fillId="54" borderId="0" applyNumberFormat="0" applyFill="0" applyBorder="0" applyAlignment="0" applyProtection="0"/>
    <xf numFmtId="0" fontId="14" fillId="0" borderId="0" applyNumberFormat="0" applyFill="0" applyBorder="0" applyAlignment="0" applyProtection="0">
      <alignment vertical="top"/>
      <protection locked="0"/>
    </xf>
    <xf numFmtId="0" fontId="75"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3" fontId="78" fillId="0" borderId="0" applyFont="0" applyFill="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10" fontId="9" fillId="21" borderId="14" applyNumberFormat="0" applyBorder="0" applyAlignment="0" applyProtection="0"/>
    <xf numFmtId="0" fontId="79" fillId="40" borderId="21" applyNumberFormat="0" applyAlignment="0" applyProtection="0"/>
    <xf numFmtId="0" fontId="80" fillId="40" borderId="21" applyNumberFormat="0" applyAlignment="0" applyProtection="0"/>
    <xf numFmtId="0" fontId="29" fillId="26" borderId="16" applyNumberFormat="0" applyAlignment="0" applyProtection="0"/>
    <xf numFmtId="0" fontId="29" fillId="26" borderId="16" applyNumberFormat="0" applyAlignment="0" applyProtection="0"/>
    <xf numFmtId="0" fontId="79" fillId="40" borderId="21" applyNumberFormat="0" applyAlignment="0" applyProtection="0"/>
    <xf numFmtId="0" fontId="80" fillId="40" borderId="21" applyNumberFormat="0" applyAlignment="0" applyProtection="0"/>
    <xf numFmtId="0" fontId="79" fillId="40" borderId="21" applyNumberFormat="0" applyAlignment="0" applyProtection="0"/>
    <xf numFmtId="0" fontId="80" fillId="40" borderId="21" applyNumberFormat="0" applyAlignment="0" applyProtection="0"/>
    <xf numFmtId="0" fontId="80" fillId="40" borderId="21" applyNumberFormat="0" applyAlignment="0" applyProtection="0"/>
    <xf numFmtId="0" fontId="80" fillId="40" borderId="21" applyNumberFormat="0" applyAlignment="0" applyProtection="0"/>
    <xf numFmtId="0" fontId="80" fillId="40" borderId="21" applyNumberFormat="0" applyAlignment="0" applyProtection="0"/>
    <xf numFmtId="0" fontId="80" fillId="40" borderId="21" applyNumberFormat="0" applyAlignment="0" applyProtection="0"/>
    <xf numFmtId="169" fontId="10" fillId="0" borderId="0" applyFill="0" applyBorder="0" applyAlignment="0"/>
    <xf numFmtId="170" fontId="81" fillId="0" borderId="0" applyFill="0" applyBorder="0" applyAlignment="0"/>
    <xf numFmtId="168" fontId="10" fillId="0" borderId="0" applyFill="0" applyBorder="0" applyAlignment="0"/>
    <xf numFmtId="171" fontId="81" fillId="0" borderId="0" applyFill="0" applyBorder="0" applyAlignment="0"/>
    <xf numFmtId="169" fontId="10" fillId="0" borderId="0" applyFill="0" applyBorder="0" applyAlignment="0"/>
    <xf numFmtId="170" fontId="81" fillId="0" borderId="0" applyFill="0" applyBorder="0" applyAlignment="0"/>
    <xf numFmtId="178" fontId="10" fillId="0" borderId="0" applyFill="0" applyBorder="0" applyAlignment="0"/>
    <xf numFmtId="179" fontId="81" fillId="0" borderId="0" applyFill="0" applyBorder="0" applyAlignment="0"/>
    <xf numFmtId="168" fontId="10" fillId="0" borderId="0" applyFill="0" applyBorder="0" applyAlignment="0"/>
    <xf numFmtId="171" fontId="81" fillId="0" borderId="0" applyFill="0" applyBorder="0" applyAlignment="0"/>
    <xf numFmtId="0" fontId="82" fillId="0" borderId="30" applyNumberFormat="0" applyFill="0" applyAlignment="0" applyProtection="0"/>
    <xf numFmtId="0" fontId="83" fillId="0" borderId="30"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83" fillId="0" borderId="30" applyNumberFormat="0" applyFill="0" applyAlignment="0" applyProtection="0"/>
    <xf numFmtId="0" fontId="83" fillId="0" borderId="30" applyNumberFormat="0" applyFill="0" applyAlignment="0" applyProtection="0"/>
    <xf numFmtId="0" fontId="83" fillId="0" borderId="30" applyNumberFormat="0" applyFill="0" applyAlignment="0" applyProtection="0"/>
    <xf numFmtId="0" fontId="83" fillId="0" borderId="30" applyNumberFormat="0" applyFill="0" applyAlignment="0" applyProtection="0"/>
    <xf numFmtId="189" fontId="10" fillId="0" borderId="0" applyFont="0" applyFill="0" applyBorder="0" applyAlignment="0" applyProtection="0"/>
    <xf numFmtId="190" fontId="10" fillId="0" borderId="0" applyFont="0" applyFill="0" applyBorder="0" applyAlignment="0" applyProtection="0"/>
    <xf numFmtId="191" fontId="46" fillId="0" borderId="0">
      <protection locked="0"/>
    </xf>
    <xf numFmtId="0" fontId="10" fillId="0" borderId="0" applyFont="0" applyFill="0" applyBorder="0" applyAlignment="0" applyProtection="0"/>
    <xf numFmtId="192" fontId="10" fillId="0" borderId="0" applyFont="0" applyFill="0" applyBorder="0" applyAlignment="0" applyProtection="0"/>
    <xf numFmtId="0" fontId="84" fillId="3" borderId="0" applyNumberFormat="0" applyBorder="0" applyAlignment="0" applyProtection="0"/>
    <xf numFmtId="0" fontId="85" fillId="3" borderId="0" applyNumberFormat="0" applyBorder="0" applyAlignment="0" applyProtection="0"/>
    <xf numFmtId="0" fontId="86" fillId="25" borderId="0" applyNumberFormat="0" applyBorder="0" applyAlignment="0" applyProtection="0"/>
    <xf numFmtId="0" fontId="86" fillId="25"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193" fontId="10" fillId="0" borderId="0"/>
    <xf numFmtId="194" fontId="87" fillId="0" borderId="0"/>
    <xf numFmtId="0" fontId="7" fillId="0" borderId="0"/>
    <xf numFmtId="0" fontId="7" fillId="0" borderId="0"/>
    <xf numFmtId="0" fontId="52" fillId="0" borderId="0" applyFont="0"/>
    <xf numFmtId="0" fontId="52" fillId="0" borderId="0"/>
    <xf numFmtId="0" fontId="52" fillId="0" borderId="0" applyFont="0"/>
    <xf numFmtId="0" fontId="52" fillId="0" borderId="0" applyFont="0"/>
    <xf numFmtId="0" fontId="52" fillId="0" borderId="0"/>
    <xf numFmtId="0" fontId="52" fillId="0" borderId="0" applyFont="0"/>
    <xf numFmtId="0" fontId="52" fillId="0" borderId="0"/>
    <xf numFmtId="0" fontId="7" fillId="0" borderId="0"/>
    <xf numFmtId="0" fontId="52" fillId="0" borderId="0"/>
    <xf numFmtId="0" fontId="7" fillId="0" borderId="0"/>
    <xf numFmtId="0" fontId="52" fillId="0" borderId="0"/>
    <xf numFmtId="0" fontId="7" fillId="0" borderId="0"/>
    <xf numFmtId="0" fontId="52" fillId="0" borderId="0"/>
    <xf numFmtId="0" fontId="7" fillId="0" borderId="0"/>
    <xf numFmtId="0" fontId="52" fillId="0" borderId="0"/>
    <xf numFmtId="0" fontId="52" fillId="0" borderId="0"/>
    <xf numFmtId="0" fontId="7" fillId="0" borderId="0"/>
    <xf numFmtId="0" fontId="52" fillId="0" borderId="0"/>
    <xf numFmtId="0" fontId="7" fillId="0" borderId="0"/>
    <xf numFmtId="0" fontId="88" fillId="0" borderId="0"/>
    <xf numFmtId="0" fontId="52" fillId="0" borderId="0"/>
    <xf numFmtId="0" fontId="10" fillId="0" borderId="0"/>
    <xf numFmtId="0" fontId="10" fillId="0" borderId="0"/>
    <xf numFmtId="0" fontId="52" fillId="0" borderId="0"/>
    <xf numFmtId="0" fontId="10" fillId="0" borderId="0"/>
    <xf numFmtId="0" fontId="52" fillId="0" borderId="0"/>
    <xf numFmtId="0" fontId="52" fillId="0" borderId="0"/>
    <xf numFmtId="0" fontId="10" fillId="0" borderId="0"/>
    <xf numFmtId="0" fontId="89" fillId="0" borderId="0"/>
    <xf numFmtId="0" fontId="10" fillId="0" borderId="0"/>
    <xf numFmtId="0" fontId="88" fillId="0" borderId="0"/>
    <xf numFmtId="0" fontId="7" fillId="0" borderId="0"/>
    <xf numFmtId="0" fontId="52" fillId="0" borderId="0"/>
    <xf numFmtId="0" fontId="52" fillId="0" borderId="0"/>
    <xf numFmtId="0" fontId="7" fillId="0" borderId="0"/>
    <xf numFmtId="0" fontId="52" fillId="0" borderId="0"/>
    <xf numFmtId="0" fontId="7" fillId="0" borderId="0"/>
    <xf numFmtId="0" fontId="52" fillId="0" borderId="0"/>
    <xf numFmtId="0" fontId="10" fillId="0" borderId="0"/>
    <xf numFmtId="0" fontId="52" fillId="0" borderId="0"/>
    <xf numFmtId="0" fontId="10" fillId="0" borderId="0"/>
    <xf numFmtId="0" fontId="52" fillId="0" borderId="0"/>
    <xf numFmtId="0" fontId="7" fillId="0" borderId="0"/>
    <xf numFmtId="0" fontId="52" fillId="0" borderId="0"/>
    <xf numFmtId="0" fontId="10" fillId="0" borderId="0"/>
    <xf numFmtId="0" fontId="52" fillId="0" borderId="0"/>
    <xf numFmtId="0" fontId="10" fillId="0" borderId="0"/>
    <xf numFmtId="0" fontId="52" fillId="0" borderId="0"/>
    <xf numFmtId="0" fontId="7" fillId="0" borderId="0"/>
    <xf numFmtId="0" fontId="52" fillId="0" borderId="0"/>
    <xf numFmtId="0" fontId="7" fillId="0" borderId="0"/>
    <xf numFmtId="0" fontId="7" fillId="0" borderId="0"/>
    <xf numFmtId="0" fontId="52" fillId="0" borderId="0"/>
    <xf numFmtId="0" fontId="10" fillId="0" borderId="0"/>
    <xf numFmtId="0" fontId="7" fillId="0" borderId="0"/>
    <xf numFmtId="0" fontId="52" fillId="0" borderId="0"/>
    <xf numFmtId="0" fontId="88" fillId="0" borderId="0"/>
    <xf numFmtId="0" fontId="53" fillId="0" borderId="0"/>
    <xf numFmtId="0" fontId="7" fillId="0" borderId="0"/>
    <xf numFmtId="0" fontId="52" fillId="0" borderId="0" applyFont="0"/>
    <xf numFmtId="0" fontId="52" fillId="0" borderId="0"/>
    <xf numFmtId="0" fontId="7" fillId="0" borderId="0"/>
    <xf numFmtId="0" fontId="7" fillId="0" borderId="0"/>
    <xf numFmtId="0" fontId="52" fillId="0" borderId="0"/>
    <xf numFmtId="0" fontId="7" fillId="0" borderId="0"/>
    <xf numFmtId="0" fontId="7" fillId="0" borderId="0"/>
    <xf numFmtId="0" fontId="10" fillId="0" borderId="0"/>
    <xf numFmtId="0" fontId="10" fillId="0" borderId="0"/>
    <xf numFmtId="0" fontId="7" fillId="0" borderId="0"/>
    <xf numFmtId="0" fontId="7" fillId="0" borderId="0"/>
    <xf numFmtId="0" fontId="10" fillId="0" borderId="0"/>
    <xf numFmtId="0" fontId="52" fillId="0" borderId="0" applyFont="0"/>
    <xf numFmtId="0" fontId="7" fillId="0" borderId="0"/>
    <xf numFmtId="0" fontId="52" fillId="0" borderId="0"/>
    <xf numFmtId="0" fontId="7" fillId="0" borderId="0"/>
    <xf numFmtId="0" fontId="90" fillId="0" borderId="0"/>
    <xf numFmtId="0" fontId="52" fillId="0" borderId="0"/>
    <xf numFmtId="0" fontId="91" fillId="0" borderId="0"/>
    <xf numFmtId="0" fontId="7" fillId="0" borderId="0"/>
    <xf numFmtId="0" fontId="10" fillId="0" borderId="0"/>
    <xf numFmtId="0" fontId="52" fillId="0" borderId="0" applyFont="0"/>
    <xf numFmtId="0" fontId="10" fillId="0" borderId="0"/>
    <xf numFmtId="0" fontId="10" fillId="0" borderId="0"/>
    <xf numFmtId="0" fontId="7" fillId="0" borderId="0"/>
    <xf numFmtId="0" fontId="7" fillId="0" borderId="0"/>
    <xf numFmtId="0" fontId="7" fillId="0" borderId="0"/>
    <xf numFmtId="0" fontId="10" fillId="0" borderId="0"/>
    <xf numFmtId="0" fontId="7" fillId="0" borderId="0"/>
    <xf numFmtId="0" fontId="52" fillId="0" borderId="0"/>
    <xf numFmtId="0" fontId="52" fillId="0" borderId="0" applyFont="0"/>
    <xf numFmtId="0" fontId="7" fillId="0" borderId="0"/>
    <xf numFmtId="0" fontId="7" fillId="0" borderId="0"/>
    <xf numFmtId="0" fontId="52" fillId="0" borderId="0" applyFont="0"/>
    <xf numFmtId="0" fontId="7" fillId="0" borderId="0"/>
    <xf numFmtId="0" fontId="52" fillId="0" borderId="0" applyFont="0"/>
    <xf numFmtId="0" fontId="7" fillId="0" borderId="0"/>
    <xf numFmtId="0" fontId="7" fillId="0" borderId="0"/>
    <xf numFmtId="0" fontId="52" fillId="0" borderId="0" applyFont="0"/>
    <xf numFmtId="0" fontId="7" fillId="0" borderId="0"/>
    <xf numFmtId="0" fontId="7" fillId="0" borderId="0"/>
    <xf numFmtId="0" fontId="52" fillId="0" borderId="0" applyFont="0"/>
    <xf numFmtId="0" fontId="10" fillId="41" borderId="31" applyNumberFormat="0" applyFont="0" applyAlignment="0" applyProtection="0"/>
    <xf numFmtId="0" fontId="16" fillId="28" borderId="20" applyNumberFormat="0" applyFont="0" applyAlignment="0" applyProtection="0"/>
    <xf numFmtId="0" fontId="16" fillId="41" borderId="31" applyNumberFormat="0" applyFont="0" applyAlignment="0" applyProtection="0"/>
    <xf numFmtId="0" fontId="7" fillId="28" borderId="20" applyNumberFormat="0" applyFont="0" applyAlignment="0" applyProtection="0"/>
    <xf numFmtId="0" fontId="16" fillId="41" borderId="31" applyNumberFormat="0" applyFont="0" applyAlignment="0" applyProtection="0"/>
    <xf numFmtId="0" fontId="16" fillId="41" borderId="31" applyNumberFormat="0" applyFont="0" applyAlignment="0" applyProtection="0"/>
    <xf numFmtId="0" fontId="53" fillId="41" borderId="31" applyNumberFormat="0" applyFont="0" applyAlignment="0" applyProtection="0"/>
    <xf numFmtId="0" fontId="16" fillId="41" borderId="31" applyNumberFormat="0" applyFont="0" applyAlignment="0" applyProtection="0"/>
    <xf numFmtId="0" fontId="16" fillId="41" borderId="31" applyNumberFormat="0" applyFont="0" applyAlignment="0" applyProtection="0"/>
    <xf numFmtId="0" fontId="92" fillId="39" borderId="32" applyNumberFormat="0" applyAlignment="0" applyProtection="0"/>
    <xf numFmtId="0" fontId="93" fillId="46" borderId="32" applyNumberFormat="0" applyAlignment="0" applyProtection="0"/>
    <xf numFmtId="0" fontId="30" fillId="39" borderId="17" applyNumberFormat="0" applyAlignment="0" applyProtection="0"/>
    <xf numFmtId="0" fontId="30" fillId="39" borderId="17" applyNumberFormat="0" applyAlignment="0" applyProtection="0"/>
    <xf numFmtId="0" fontId="93" fillId="46" borderId="32" applyNumberFormat="0" applyAlignment="0" applyProtection="0"/>
    <xf numFmtId="0" fontId="93" fillId="46" borderId="32" applyNumberFormat="0" applyAlignment="0" applyProtection="0"/>
    <xf numFmtId="0" fontId="93" fillId="46" borderId="32" applyNumberFormat="0" applyAlignment="0" applyProtection="0"/>
    <xf numFmtId="0" fontId="93" fillId="46" borderId="32" applyNumberFormat="0" applyAlignment="0" applyProtection="0"/>
    <xf numFmtId="176" fontId="10" fillId="0" borderId="0" applyFont="0" applyFill="0" applyBorder="0" applyAlignment="0" applyProtection="0"/>
    <xf numFmtId="177" fontId="10" fillId="0" borderId="0" applyFont="0" applyFill="0" applyBorder="0" applyAlignment="0" applyProtection="0"/>
    <xf numFmtId="195" fontId="10" fillId="0" borderId="0" applyFont="0" applyFill="0" applyBorder="0" applyAlignment="0" applyProtection="0"/>
    <xf numFmtId="196" fontId="10" fillId="0" borderId="0" applyFont="0" applyFill="0" applyBorder="0" applyAlignment="0" applyProtection="0"/>
    <xf numFmtId="10" fontId="10"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16" fillId="0" borderId="0" applyFont="0" applyFill="0" applyBorder="0" applyAlignment="0" applyProtection="0"/>
    <xf numFmtId="9" fontId="52"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6"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6"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94"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53" fillId="0" borderId="0" applyFont="0" applyFill="0" applyBorder="0" applyAlignment="0" applyProtection="0"/>
    <xf numFmtId="9" fontId="52" fillId="0" borderId="0" applyFont="0" applyFill="0" applyBorder="0" applyAlignment="0" applyProtection="0"/>
    <xf numFmtId="9" fontId="10"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9" fontId="52" fillId="0" borderId="0" applyFont="0" applyFill="0" applyBorder="0" applyAlignment="0" applyProtection="0"/>
    <xf numFmtId="197" fontId="46" fillId="0" borderId="0">
      <protection locked="0"/>
    </xf>
    <xf numFmtId="198" fontId="46" fillId="0" borderId="0">
      <protection locked="0"/>
    </xf>
    <xf numFmtId="169" fontId="10" fillId="0" borderId="0" applyFont="0" applyFill="0" applyBorder="0" applyAlignment="0" applyProtection="0"/>
    <xf numFmtId="169" fontId="10" fillId="0" borderId="0" applyFill="0" applyBorder="0" applyAlignment="0"/>
    <xf numFmtId="170" fontId="25" fillId="0" borderId="0" applyFill="0" applyBorder="0" applyAlignment="0"/>
    <xf numFmtId="168" fontId="10" fillId="0" borderId="0" applyFill="0" applyBorder="0" applyAlignment="0"/>
    <xf numFmtId="171" fontId="25" fillId="0" borderId="0" applyFill="0" applyBorder="0" applyAlignment="0"/>
    <xf numFmtId="169" fontId="10" fillId="0" borderId="0" applyFill="0" applyBorder="0" applyAlignment="0"/>
    <xf numFmtId="170" fontId="25" fillId="0" borderId="0" applyFill="0" applyBorder="0" applyAlignment="0"/>
    <xf numFmtId="178" fontId="10" fillId="0" borderId="0" applyFill="0" applyBorder="0" applyAlignment="0"/>
    <xf numFmtId="179" fontId="25" fillId="0" borderId="0" applyFill="0" applyBorder="0" applyAlignment="0"/>
    <xf numFmtId="168" fontId="10" fillId="0" borderId="0" applyFill="0" applyBorder="0" applyAlignment="0"/>
    <xf numFmtId="171" fontId="25" fillId="0" borderId="0" applyFill="0" applyBorder="0" applyAlignment="0"/>
    <xf numFmtId="0" fontId="10" fillId="17" borderId="11" applyNumberFormat="0" applyProtection="0">
      <alignment horizontal="left" vertical="center" indent="1"/>
    </xf>
    <xf numFmtId="0" fontId="10" fillId="17" borderId="11" applyNumberFormat="0" applyProtection="0">
      <alignment horizontal="left" vertical="top" indent="1"/>
    </xf>
    <xf numFmtId="0" fontId="10" fillId="5" borderId="11" applyNumberFormat="0" applyProtection="0">
      <alignment horizontal="left" vertical="center" indent="1"/>
    </xf>
    <xf numFmtId="0" fontId="10" fillId="5" borderId="11" applyNumberFormat="0" applyProtection="0">
      <alignment horizontal="left" vertical="top" indent="1"/>
    </xf>
    <xf numFmtId="0" fontId="10" fillId="19" borderId="11" applyNumberFormat="0" applyProtection="0">
      <alignment horizontal="left" vertical="center" indent="1"/>
    </xf>
    <xf numFmtId="0" fontId="10" fillId="19" borderId="11" applyNumberFormat="0" applyProtection="0">
      <alignment horizontal="left" vertical="top" indent="1"/>
    </xf>
    <xf numFmtId="0" fontId="10" fillId="20" borderId="11" applyNumberFormat="0" applyProtection="0">
      <alignment horizontal="left" vertical="center" indent="1"/>
    </xf>
    <xf numFmtId="0" fontId="10" fillId="20" borderId="11" applyNumberFormat="0" applyProtection="0">
      <alignment horizontal="left" vertical="top" indent="1"/>
    </xf>
    <xf numFmtId="38" fontId="18" fillId="0" borderId="33"/>
    <xf numFmtId="199" fontId="10" fillId="0" borderId="0">
      <protection locked="0"/>
    </xf>
    <xf numFmtId="200" fontId="10" fillId="0" borderId="0" applyFont="0" applyFill="0" applyBorder="0" applyAlignment="0" applyProtection="0"/>
    <xf numFmtId="181" fontId="10" fillId="0" borderId="0" applyFont="0" applyFill="0" applyBorder="0" applyAlignment="0" applyProtection="0"/>
    <xf numFmtId="0" fontId="10" fillId="55" borderId="0"/>
    <xf numFmtId="0" fontId="9" fillId="0" borderId="0" applyNumberFormat="0" applyFont="0" applyAlignment="0"/>
    <xf numFmtId="0" fontId="9" fillId="0" borderId="0" applyNumberFormat="0" applyFont="0" applyAlignment="0"/>
    <xf numFmtId="49" fontId="21" fillId="0" borderId="0" applyFill="0" applyBorder="0" applyAlignment="0"/>
    <xf numFmtId="201" fontId="10" fillId="0" borderId="0" applyFill="0" applyBorder="0" applyAlignment="0"/>
    <xf numFmtId="202" fontId="21" fillId="0" borderId="0" applyFill="0" applyBorder="0" applyAlignment="0"/>
    <xf numFmtId="203" fontId="10" fillId="0" borderId="0" applyFill="0" applyBorder="0" applyAlignment="0"/>
    <xf numFmtId="204" fontId="21" fillId="0" borderId="0" applyFill="0" applyBorder="0" applyAlignment="0"/>
    <xf numFmtId="0" fontId="95" fillId="0" borderId="0" applyNumberFormat="0" applyFill="0" applyBorder="0" applyAlignment="0" applyProtection="0"/>
    <xf numFmtId="0" fontId="96" fillId="0" borderId="0" applyNumberFormat="0" applyFill="0" applyBorder="0" applyAlignment="0" applyProtection="0"/>
    <xf numFmtId="0" fontId="95"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2" fontId="97" fillId="0" borderId="0">
      <protection locked="0"/>
    </xf>
    <xf numFmtId="2" fontId="97" fillId="0" borderId="0">
      <protection locked="0"/>
    </xf>
    <xf numFmtId="0" fontId="10" fillId="0" borderId="34" applyNumberFormat="0" applyFont="0" applyFill="0" applyAlignment="0" applyProtection="0"/>
    <xf numFmtId="0" fontId="98" fillId="0" borderId="35" applyNumberFormat="0" applyFill="0" applyAlignment="0" applyProtection="0"/>
    <xf numFmtId="0" fontId="36" fillId="0" borderId="36" applyNumberFormat="0" applyFill="0" applyAlignment="0" applyProtection="0"/>
    <xf numFmtId="0" fontId="36" fillId="0" borderId="36" applyNumberFormat="0" applyFill="0" applyAlignment="0" applyProtection="0"/>
    <xf numFmtId="0" fontId="10" fillId="0" borderId="37" applyNumberFormat="0" applyFont="0" applyFill="0" applyAlignment="0" applyProtection="0"/>
    <xf numFmtId="0" fontId="10" fillId="0" borderId="38" applyNumberFormat="0" applyFont="0" applyBorder="0" applyAlignment="0" applyProtection="0"/>
    <xf numFmtId="0" fontId="98" fillId="0" borderId="35" applyNumberFormat="0" applyFill="0" applyAlignment="0" applyProtection="0"/>
    <xf numFmtId="0" fontId="98" fillId="0" borderId="35" applyNumberFormat="0" applyFill="0" applyAlignment="0" applyProtection="0"/>
    <xf numFmtId="0" fontId="98" fillId="0" borderId="35" applyNumberFormat="0" applyFill="0" applyAlignment="0" applyProtection="0"/>
    <xf numFmtId="0" fontId="98" fillId="0" borderId="35" applyNumberFormat="0" applyFill="0" applyAlignment="0" applyProtection="0"/>
    <xf numFmtId="198" fontId="46" fillId="0" borderId="0">
      <protection locked="0"/>
    </xf>
    <xf numFmtId="205" fontId="46" fillId="0" borderId="0">
      <protection locked="0"/>
    </xf>
    <xf numFmtId="4" fontId="10" fillId="0" borderId="0" applyFont="0" applyFill="0" applyBorder="0" applyAlignment="0" applyProtection="0"/>
    <xf numFmtId="206" fontId="10" fillId="0" borderId="0" applyFont="0" applyFill="0" applyBorder="0" applyAlignment="0" applyProtection="0"/>
    <xf numFmtId="207" fontId="10" fillId="0" borderId="0" applyFont="0" applyFill="0" applyBorder="0" applyAlignment="0" applyProtection="0"/>
    <xf numFmtId="0" fontId="99" fillId="0" borderId="0" applyNumberFormat="0" applyFill="0" applyBorder="0" applyAlignment="0" applyProtection="0"/>
    <xf numFmtId="0" fontId="100"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1" fillId="0" borderId="0"/>
    <xf numFmtId="0" fontId="102" fillId="0" borderId="0" applyNumberFormat="0" applyFill="0" applyBorder="0" applyAlignment="0" applyProtection="0"/>
    <xf numFmtId="0" fontId="6" fillId="0" borderId="0"/>
    <xf numFmtId="0" fontId="18" fillId="0" borderId="0"/>
    <xf numFmtId="0" fontId="5" fillId="0" borderId="0"/>
    <xf numFmtId="0" fontId="4" fillId="0" borderId="0"/>
    <xf numFmtId="43" fontId="4" fillId="0" borderId="0" applyFont="0" applyFill="0" applyBorder="0" applyAlignment="0" applyProtection="0"/>
    <xf numFmtId="0" fontId="103" fillId="0" borderId="0" applyNumberFormat="0" applyFill="0" applyBorder="0" applyAlignment="0" applyProtection="0"/>
    <xf numFmtId="9" fontId="4" fillId="0" borderId="0" applyFont="0" applyFill="0" applyBorder="0" applyAlignment="0" applyProtection="0"/>
    <xf numFmtId="0" fontId="4" fillId="0" borderId="0"/>
    <xf numFmtId="0" fontId="4" fillId="0" borderId="0"/>
    <xf numFmtId="0" fontId="104" fillId="0" borderId="0" applyNumberFormat="0" applyFill="0" applyBorder="0" applyAlignment="0" applyProtection="0">
      <alignment vertical="top"/>
      <protection locked="0"/>
    </xf>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10" fillId="0" borderId="0"/>
    <xf numFmtId="0" fontId="2" fillId="0" borderId="0"/>
    <xf numFmtId="43" fontId="17" fillId="0" borderId="0" applyFont="0" applyFill="0" applyBorder="0" applyAlignment="0" applyProtection="0"/>
    <xf numFmtId="43" fontId="2" fillId="0" borderId="0" applyFont="0" applyFill="0" applyBorder="0" applyAlignment="0" applyProtection="0"/>
    <xf numFmtId="9" fontId="115" fillId="0" borderId="0" applyFont="0" applyFill="0" applyBorder="0" applyAlignment="0" applyProtection="0"/>
    <xf numFmtId="0" fontId="10"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12">
    <xf numFmtId="0" fontId="0" fillId="0" borderId="0" xfId="0"/>
    <xf numFmtId="0" fontId="9" fillId="0" borderId="0" xfId="0" applyFont="1" applyAlignment="1" applyProtection="1">
      <alignment vertical="center"/>
      <protection locked="0"/>
    </xf>
    <xf numFmtId="0" fontId="9" fillId="0" borderId="0" xfId="0" applyFont="1" applyFill="1" applyBorder="1" applyAlignment="1" applyProtection="1">
      <alignment vertical="center"/>
      <protection locked="0"/>
    </xf>
    <xf numFmtId="164" fontId="9" fillId="0" borderId="0" xfId="0" applyNumberFormat="1" applyFont="1" applyFill="1" applyBorder="1" applyAlignment="1" applyProtection="1">
      <alignment horizontal="right" vertical="center"/>
      <protection locked="0"/>
    </xf>
    <xf numFmtId="0" fontId="9" fillId="0" borderId="0" xfId="0" applyFont="1"/>
    <xf numFmtId="0" fontId="10" fillId="0" borderId="0" xfId="0" applyFont="1"/>
    <xf numFmtId="0" fontId="9" fillId="0" borderId="3" xfId="0" quotePrefix="1" applyFont="1" applyFill="1" applyBorder="1" applyAlignment="1">
      <alignment vertical="center"/>
    </xf>
    <xf numFmtId="0" fontId="10" fillId="0" borderId="0" xfId="0" applyFont="1" applyBorder="1"/>
    <xf numFmtId="165" fontId="10" fillId="0" borderId="0" xfId="0" applyNumberFormat="1" applyFont="1"/>
    <xf numFmtId="0" fontId="9" fillId="0" borderId="7" xfId="0" applyFont="1" applyFill="1" applyBorder="1"/>
    <xf numFmtId="0" fontId="9" fillId="0" borderId="7" xfId="0" quotePrefix="1" applyFont="1" applyFill="1" applyBorder="1" applyAlignment="1">
      <alignment vertical="center"/>
    </xf>
    <xf numFmtId="0" fontId="10" fillId="0" borderId="0" xfId="0" applyFont="1" applyFill="1" applyBorder="1" applyAlignment="1" applyProtection="1">
      <alignment horizontal="center" vertical="top" wrapText="1"/>
    </xf>
    <xf numFmtId="0" fontId="10" fillId="0" borderId="0" xfId="0" applyFont="1" applyFill="1" applyBorder="1" applyAlignment="1" applyProtection="1">
      <alignment vertical="top" wrapText="1"/>
    </xf>
    <xf numFmtId="0" fontId="13" fillId="0" borderId="0" xfId="0" applyFont="1" applyFill="1" applyBorder="1" applyAlignment="1" applyProtection="1">
      <alignment vertical="top" wrapText="1"/>
    </xf>
    <xf numFmtId="2" fontId="12" fillId="2" borderId="8" xfId="0" applyNumberFormat="1" applyFont="1" applyFill="1" applyBorder="1" applyAlignment="1">
      <alignment horizontal="centerContinuous" vertical="top" wrapText="1"/>
    </xf>
    <xf numFmtId="0" fontId="10" fillId="0" borderId="0" xfId="0" applyFont="1" applyAlignment="1" applyProtection="1">
      <alignment vertical="center"/>
      <protection locked="0"/>
    </xf>
    <xf numFmtId="0" fontId="10" fillId="0" borderId="0" xfId="0" applyFont="1" applyFill="1" applyBorder="1" applyAlignment="1" applyProtection="1">
      <alignment vertical="center"/>
      <protection locked="0"/>
    </xf>
    <xf numFmtId="164" fontId="10" fillId="0" borderId="0" xfId="0" applyNumberFormat="1" applyFont="1" applyFill="1" applyBorder="1" applyAlignment="1" applyProtection="1">
      <alignment horizontal="right" vertical="center"/>
      <protection locked="0"/>
    </xf>
    <xf numFmtId="164" fontId="10" fillId="0" borderId="0" xfId="0" applyNumberFormat="1" applyFont="1" applyFill="1" applyBorder="1" applyAlignment="1" applyProtection="1">
      <alignment horizontal="left"/>
      <protection locked="0"/>
    </xf>
    <xf numFmtId="0" fontId="10" fillId="0" borderId="1" xfId="0" applyFont="1" applyFill="1" applyBorder="1" applyAlignment="1">
      <alignment horizontal="centerContinuous"/>
    </xf>
    <xf numFmtId="0" fontId="10" fillId="0" borderId="0" xfId="0" applyFont="1" applyFill="1"/>
    <xf numFmtId="0" fontId="26" fillId="0" borderId="0" xfId="0" applyFont="1" applyFill="1" applyBorder="1" applyAlignment="1">
      <alignment horizontal="left" vertical="center" indent="1"/>
    </xf>
    <xf numFmtId="0" fontId="26" fillId="0" borderId="0" xfId="0" applyFont="1" applyFill="1" applyBorder="1" applyAlignment="1">
      <alignment vertical="center"/>
    </xf>
    <xf numFmtId="167" fontId="9" fillId="0" borderId="0" xfId="29" applyNumberFormat="1" applyFont="1" applyFill="1" applyBorder="1" applyAlignment="1">
      <alignment horizontal="right" vertical="top"/>
    </xf>
    <xf numFmtId="164" fontId="9" fillId="0" borderId="0" xfId="0" applyNumberFormat="1" applyFont="1" applyFill="1" applyBorder="1" applyAlignment="1">
      <alignment horizontal="right" vertical="top"/>
    </xf>
    <xf numFmtId="0" fontId="9" fillId="0" borderId="0" xfId="0" applyFont="1" applyFill="1"/>
    <xf numFmtId="0" fontId="15" fillId="0" borderId="0" xfId="0" applyFont="1" applyFill="1" applyBorder="1" applyAlignment="1">
      <alignment horizontal="left" vertical="center"/>
    </xf>
    <xf numFmtId="0" fontId="9" fillId="0" borderId="0" xfId="0" applyFont="1" applyFill="1" applyBorder="1"/>
    <xf numFmtId="164" fontId="10" fillId="0" borderId="0" xfId="0" applyNumberFormat="1" applyFont="1"/>
    <xf numFmtId="0" fontId="14" fillId="0" borderId="0" xfId="2" applyAlignment="1" applyProtection="1"/>
    <xf numFmtId="167" fontId="9" fillId="0" borderId="4" xfId="29" applyNumberFormat="1" applyFont="1" applyFill="1" applyBorder="1" applyAlignment="1">
      <alignment horizontal="right" vertical="top"/>
    </xf>
    <xf numFmtId="2" fontId="12" fillId="2" borderId="6" xfId="0" applyNumberFormat="1" applyFont="1" applyFill="1" applyBorder="1" applyAlignment="1">
      <alignment horizontal="center" vertical="top" wrapText="1"/>
    </xf>
    <xf numFmtId="2" fontId="12" fillId="2" borderId="8" xfId="0" applyNumberFormat="1" applyFont="1" applyFill="1" applyBorder="1" applyAlignment="1">
      <alignment horizontal="center" vertical="top" wrapText="1"/>
    </xf>
    <xf numFmtId="167" fontId="9" fillId="0" borderId="39" xfId="29" applyNumberFormat="1" applyFont="1" applyFill="1" applyBorder="1" applyAlignment="1">
      <alignment horizontal="right" vertical="top"/>
    </xf>
    <xf numFmtId="0" fontId="11" fillId="0" borderId="10" xfId="0" applyFont="1" applyFill="1" applyBorder="1" applyAlignment="1">
      <alignment horizontal="left"/>
    </xf>
    <xf numFmtId="0" fontId="11" fillId="0" borderId="40" xfId="0" applyFont="1" applyFill="1" applyBorder="1" applyAlignment="1">
      <alignment horizontal="left"/>
    </xf>
    <xf numFmtId="164" fontId="11" fillId="0" borderId="13" xfId="0" applyNumberFormat="1" applyFont="1" applyFill="1" applyBorder="1" applyAlignment="1">
      <alignment horizontal="right" vertical="top"/>
    </xf>
    <xf numFmtId="167" fontId="11" fillId="0" borderId="41" xfId="29" applyNumberFormat="1" applyFont="1" applyFill="1" applyBorder="1" applyAlignment="1">
      <alignment horizontal="right" vertical="top"/>
    </xf>
    <xf numFmtId="167" fontId="11" fillId="0" borderId="13" xfId="29" applyNumberFormat="1" applyFont="1" applyFill="1" applyBorder="1" applyAlignment="1">
      <alignment horizontal="right" vertical="top"/>
    </xf>
    <xf numFmtId="167" fontId="11" fillId="0" borderId="43" xfId="29" applyNumberFormat="1" applyFont="1" applyFill="1" applyBorder="1" applyAlignment="1">
      <alignment horizontal="right" vertical="top"/>
    </xf>
    <xf numFmtId="0" fontId="9" fillId="0" borderId="2" xfId="0" quotePrefix="1" applyFont="1" applyFill="1" applyBorder="1" applyAlignment="1">
      <alignment vertical="center"/>
    </xf>
    <xf numFmtId="0" fontId="9" fillId="0" borderId="6" xfId="0" quotePrefix="1" applyFont="1" applyFill="1" applyBorder="1" applyAlignment="1">
      <alignment vertical="center"/>
    </xf>
    <xf numFmtId="167" fontId="9" fillId="0" borderId="1" xfId="29" applyNumberFormat="1" applyFont="1" applyFill="1" applyBorder="1" applyAlignment="1">
      <alignment horizontal="right" vertical="top"/>
    </xf>
    <xf numFmtId="0" fontId="9" fillId="0" borderId="5" xfId="0" quotePrefix="1" applyFont="1" applyFill="1" applyBorder="1" applyAlignment="1">
      <alignment vertical="center"/>
    </xf>
    <xf numFmtId="0" fontId="11" fillId="0" borderId="5" xfId="0" applyFont="1" applyFill="1" applyBorder="1" applyAlignment="1">
      <alignment horizontal="left"/>
    </xf>
    <xf numFmtId="0" fontId="11" fillId="0" borderId="44" xfId="0" applyFont="1" applyFill="1" applyBorder="1" applyAlignment="1">
      <alignment horizontal="left"/>
    </xf>
    <xf numFmtId="167" fontId="11" fillId="0" borderId="42" xfId="29" applyNumberFormat="1" applyFont="1" applyFill="1" applyBorder="1" applyAlignment="1">
      <alignment horizontal="right" vertical="top"/>
    </xf>
    <xf numFmtId="0" fontId="11" fillId="2" borderId="5" xfId="0" applyFont="1" applyFill="1" applyBorder="1" applyAlignment="1">
      <alignment horizontal="left" wrapText="1"/>
    </xf>
    <xf numFmtId="0" fontId="11" fillId="2" borderId="2" xfId="0" applyFont="1" applyFill="1" applyBorder="1" applyAlignment="1">
      <alignment horizontal="left" wrapText="1"/>
    </xf>
    <xf numFmtId="0" fontId="11" fillId="2" borderId="10" xfId="0" applyFont="1" applyFill="1" applyBorder="1" applyAlignment="1">
      <alignment horizontal="left" wrapText="1"/>
    </xf>
    <xf numFmtId="0" fontId="11" fillId="2" borderId="6" xfId="0" applyFont="1" applyFill="1" applyBorder="1" applyAlignment="1">
      <alignment horizontal="left" wrapText="1"/>
    </xf>
    <xf numFmtId="0" fontId="9" fillId="0" borderId="2" xfId="0" applyFont="1" applyFill="1" applyBorder="1" applyAlignment="1">
      <alignment vertical="center"/>
    </xf>
    <xf numFmtId="0" fontId="9" fillId="0" borderId="6" xfId="0" applyFont="1" applyFill="1" applyBorder="1" applyAlignment="1">
      <alignment vertical="center"/>
    </xf>
    <xf numFmtId="0" fontId="9" fillId="0" borderId="10" xfId="0" quotePrefix="1" applyFont="1" applyFill="1" applyBorder="1" applyAlignment="1">
      <alignment vertical="center"/>
    </xf>
    <xf numFmtId="208" fontId="9" fillId="0" borderId="0" xfId="1" applyNumberFormat="1" applyFont="1"/>
    <xf numFmtId="2" fontId="12" fillId="2" borderId="9" xfId="0" applyNumberFormat="1" applyFont="1" applyFill="1" applyBorder="1" applyAlignment="1">
      <alignment horizontal="center" vertical="top" wrapText="1"/>
    </xf>
    <xf numFmtId="0" fontId="15" fillId="0" borderId="0" xfId="0" applyFont="1" applyFill="1" applyBorder="1" applyAlignment="1">
      <alignment horizontal="left"/>
    </xf>
    <xf numFmtId="165" fontId="9" fillId="0" borderId="0" xfId="1" applyNumberFormat="1" applyFont="1" applyFill="1" applyBorder="1" applyAlignment="1">
      <alignment horizontal="center" vertical="center"/>
    </xf>
    <xf numFmtId="165" fontId="9" fillId="0" borderId="7" xfId="1" applyNumberFormat="1" applyFont="1" applyFill="1" applyBorder="1" applyAlignment="1">
      <alignment horizontal="center" vertical="center"/>
    </xf>
    <xf numFmtId="165" fontId="11" fillId="0" borderId="7" xfId="1" applyNumberFormat="1" applyFont="1" applyFill="1" applyBorder="1" applyAlignment="1">
      <alignment horizontal="center" vertical="center"/>
    </xf>
    <xf numFmtId="165" fontId="9" fillId="0" borderId="9" xfId="1" applyNumberFormat="1" applyFont="1" applyFill="1" applyBorder="1" applyAlignment="1">
      <alignment horizontal="center" vertical="center"/>
    </xf>
    <xf numFmtId="165" fontId="9" fillId="0" borderId="8" xfId="1" applyNumberFormat="1" applyFont="1" applyFill="1" applyBorder="1" applyAlignment="1">
      <alignment horizontal="center" vertical="center"/>
    </xf>
    <xf numFmtId="165" fontId="11" fillId="0" borderId="8" xfId="1" applyNumberFormat="1" applyFont="1" applyFill="1" applyBorder="1" applyAlignment="1">
      <alignment horizontal="center" vertical="center"/>
    </xf>
    <xf numFmtId="2" fontId="12" fillId="2" borderId="9" xfId="0" applyNumberFormat="1" applyFont="1" applyFill="1" applyBorder="1" applyAlignment="1">
      <alignment horizontal="centerContinuous" vertical="center" wrapText="1"/>
    </xf>
    <xf numFmtId="2" fontId="12" fillId="2" borderId="8" xfId="0" applyNumberFormat="1" applyFont="1" applyFill="1" applyBorder="1" applyAlignment="1">
      <alignment horizontal="centerContinuous" vertical="center" wrapText="1"/>
    </xf>
    <xf numFmtId="0" fontId="9" fillId="0" borderId="3" xfId="0" applyFont="1" applyFill="1" applyBorder="1"/>
    <xf numFmtId="0" fontId="11" fillId="0" borderId="4" xfId="0" applyFont="1" applyFill="1" applyBorder="1" applyAlignment="1">
      <alignment horizontal="left"/>
    </xf>
    <xf numFmtId="167" fontId="11" fillId="0" borderId="4" xfId="29" applyNumberFormat="1" applyFont="1" applyFill="1" applyBorder="1" applyAlignment="1">
      <alignment horizontal="right" vertical="top"/>
    </xf>
    <xf numFmtId="43" fontId="106" fillId="0" borderId="0" xfId="1" applyFont="1" applyFill="1" applyBorder="1" applyAlignment="1">
      <alignment vertical="top"/>
    </xf>
    <xf numFmtId="43" fontId="106" fillId="0" borderId="0" xfId="1" applyFont="1" applyAlignment="1">
      <alignment vertical="top"/>
    </xf>
    <xf numFmtId="2" fontId="12" fillId="2" borderId="4" xfId="0" applyNumberFormat="1" applyFont="1" applyFill="1" applyBorder="1" applyAlignment="1">
      <alignment horizontal="center" vertical="top" wrapText="1"/>
    </xf>
    <xf numFmtId="2" fontId="12" fillId="2" borderId="1" xfId="0" applyNumberFormat="1" applyFont="1" applyFill="1" applyBorder="1" applyAlignment="1">
      <alignment horizontal="center" vertical="top" wrapText="1"/>
    </xf>
    <xf numFmtId="0" fontId="11" fillId="2" borderId="5" xfId="0" applyFont="1" applyFill="1" applyBorder="1" applyAlignment="1">
      <alignment horizontal="left" wrapText="1"/>
    </xf>
    <xf numFmtId="0" fontId="11" fillId="2" borderId="2" xfId="0" applyFont="1" applyFill="1" applyBorder="1" applyAlignment="1">
      <alignment horizontal="left" wrapText="1"/>
    </xf>
    <xf numFmtId="0" fontId="11" fillId="2" borderId="10" xfId="0" applyFont="1" applyFill="1" applyBorder="1" applyAlignment="1">
      <alignment horizontal="left" wrapText="1"/>
    </xf>
    <xf numFmtId="0" fontId="11" fillId="2" borderId="6" xfId="0" applyFont="1" applyFill="1" applyBorder="1" applyAlignment="1">
      <alignment horizontal="left" wrapText="1"/>
    </xf>
    <xf numFmtId="0" fontId="107" fillId="0" borderId="46" xfId="795" applyFont="1" applyFill="1" applyBorder="1" applyAlignment="1">
      <alignment vertical="center"/>
    </xf>
    <xf numFmtId="166" fontId="107" fillId="0" borderId="47" xfId="796" applyNumberFormat="1" applyFont="1" applyFill="1" applyBorder="1"/>
    <xf numFmtId="167" fontId="107" fillId="0" borderId="48" xfId="797" applyNumberFormat="1" applyFont="1" applyFill="1" applyBorder="1" applyAlignment="1">
      <alignment vertical="center"/>
    </xf>
    <xf numFmtId="166" fontId="0" fillId="0" borderId="5" xfId="796" applyNumberFormat="1" applyFont="1" applyFill="1" applyBorder="1" applyAlignment="1">
      <alignment vertical="center"/>
    </xf>
    <xf numFmtId="167" fontId="0" fillId="0" borderId="41" xfId="797" applyNumberFormat="1" applyFont="1" applyFill="1" applyBorder="1"/>
    <xf numFmtId="166" fontId="0" fillId="0" borderId="3" xfId="796" applyNumberFormat="1" applyFont="1" applyFill="1" applyBorder="1"/>
    <xf numFmtId="167" fontId="0" fillId="0" borderId="13" xfId="797" applyNumberFormat="1" applyFont="1" applyFill="1" applyBorder="1"/>
    <xf numFmtId="0" fontId="26" fillId="0" borderId="0" xfId="0" quotePrefix="1" applyFont="1" applyFill="1" applyBorder="1" applyAlignment="1">
      <alignment horizontal="left" vertical="top"/>
    </xf>
    <xf numFmtId="0" fontId="3" fillId="0" borderId="0" xfId="795"/>
    <xf numFmtId="0" fontId="10" fillId="0" borderId="5" xfId="795" applyFont="1" applyFill="1" applyBorder="1"/>
    <xf numFmtId="167" fontId="0" fillId="0" borderId="5" xfId="797" applyNumberFormat="1" applyFont="1" applyFill="1" applyBorder="1" applyAlignment="1">
      <alignment vertical="center"/>
    </xf>
    <xf numFmtId="0" fontId="3" fillId="0" borderId="3" xfId="795" applyFont="1" applyFill="1" applyBorder="1"/>
    <xf numFmtId="167" fontId="0" fillId="0" borderId="3" xfId="797" applyNumberFormat="1" applyFont="1" applyFill="1" applyBorder="1" applyAlignment="1">
      <alignment vertical="center"/>
    </xf>
    <xf numFmtId="0" fontId="10" fillId="0" borderId="3" xfId="795" applyFont="1" applyFill="1" applyBorder="1"/>
    <xf numFmtId="0" fontId="107" fillId="56" borderId="5" xfId="795" applyFont="1" applyFill="1" applyBorder="1" applyAlignment="1">
      <alignment vertical="center"/>
    </xf>
    <xf numFmtId="0" fontId="107" fillId="56" borderId="45" xfId="795" applyFont="1" applyFill="1" applyBorder="1" applyAlignment="1">
      <alignment horizontal="center" vertical="center" wrapText="1"/>
    </xf>
    <xf numFmtId="0" fontId="107" fillId="56" borderId="5" xfId="795" quotePrefix="1" applyFont="1" applyFill="1" applyBorder="1" applyAlignment="1">
      <alignment horizontal="center" vertical="center" wrapText="1"/>
    </xf>
    <xf numFmtId="0" fontId="107" fillId="56" borderId="14" xfId="795" applyFont="1" applyFill="1" applyBorder="1" applyAlignment="1">
      <alignment horizontal="center" vertical="center" wrapText="1"/>
    </xf>
    <xf numFmtId="167" fontId="107" fillId="0" borderId="47" xfId="797" applyNumberFormat="1" applyFont="1" applyFill="1" applyBorder="1" applyAlignment="1">
      <alignment vertical="center"/>
    </xf>
    <xf numFmtId="0" fontId="26" fillId="0" borderId="0" xfId="798" quotePrefix="1" applyFont="1" applyFill="1" applyBorder="1" applyAlignment="1">
      <alignment vertical="center" wrapText="1"/>
    </xf>
    <xf numFmtId="0" fontId="2" fillId="0" borderId="0" xfId="799"/>
    <xf numFmtId="209" fontId="9" fillId="0" borderId="10" xfId="800" applyNumberFormat="1" applyFont="1" applyFill="1" applyBorder="1" applyAlignment="1">
      <alignment horizontal="center" vertical="center"/>
    </xf>
    <xf numFmtId="209" fontId="9" fillId="0" borderId="7" xfId="800" applyNumberFormat="1" applyFont="1" applyFill="1" applyBorder="1" applyAlignment="1">
      <alignment horizontal="center" vertical="center"/>
    </xf>
    <xf numFmtId="209" fontId="9" fillId="0" borderId="6" xfId="800" applyNumberFormat="1" applyFont="1" applyFill="1" applyBorder="1" applyAlignment="1">
      <alignment horizontal="center" vertical="center"/>
    </xf>
    <xf numFmtId="0" fontId="110" fillId="0" borderId="0" xfId="799" applyFont="1"/>
    <xf numFmtId="0" fontId="111" fillId="57" borderId="45" xfId="799" applyFont="1" applyFill="1" applyBorder="1" applyAlignment="1">
      <alignment horizontal="center" vertical="top" wrapText="1"/>
    </xf>
    <xf numFmtId="0" fontId="111" fillId="57" borderId="9" xfId="799" applyFont="1" applyFill="1" applyBorder="1" applyAlignment="1">
      <alignment horizontal="center" vertical="top" wrapText="1"/>
    </xf>
    <xf numFmtId="0" fontId="111" fillId="57" borderId="8" xfId="799" applyFont="1" applyFill="1" applyBorder="1" applyAlignment="1">
      <alignment horizontal="center" vertical="top" wrapText="1"/>
    </xf>
    <xf numFmtId="0" fontId="9" fillId="0" borderId="41" xfId="14" applyFont="1" applyFill="1" applyBorder="1"/>
    <xf numFmtId="209" fontId="9" fillId="0" borderId="5" xfId="800" applyNumberFormat="1" applyFont="1" applyFill="1" applyBorder="1" applyAlignment="1">
      <alignment horizontal="center" vertical="center"/>
    </xf>
    <xf numFmtId="209" fontId="9" fillId="0" borderId="0" xfId="800" applyNumberFormat="1" applyFont="1" applyFill="1" applyBorder="1" applyAlignment="1">
      <alignment horizontal="center" vertical="center"/>
    </xf>
    <xf numFmtId="0" fontId="9" fillId="0" borderId="13" xfId="14" applyFont="1" applyFill="1" applyBorder="1"/>
    <xf numFmtId="209" fontId="9" fillId="0" borderId="3" xfId="800" applyNumberFormat="1" applyFont="1" applyFill="1" applyBorder="1" applyAlignment="1">
      <alignment horizontal="center" vertical="center"/>
    </xf>
    <xf numFmtId="209" fontId="9" fillId="0" borderId="7" xfId="800" applyNumberFormat="1" applyFont="1" applyBorder="1" applyAlignment="1">
      <alignment horizontal="center" vertical="center"/>
    </xf>
    <xf numFmtId="0" fontId="9" fillId="0" borderId="42" xfId="14" applyFont="1" applyFill="1" applyBorder="1"/>
    <xf numFmtId="209" fontId="9" fillId="0" borderId="2" xfId="800" applyNumberFormat="1" applyFont="1" applyFill="1" applyBorder="1" applyAlignment="1">
      <alignment horizontal="center" vertical="center"/>
    </xf>
    <xf numFmtId="209" fontId="9" fillId="0" borderId="1" xfId="800" applyNumberFormat="1" applyFont="1" applyFill="1" applyBorder="1" applyAlignment="1">
      <alignment horizontal="center" vertical="center"/>
    </xf>
    <xf numFmtId="0" fontId="26" fillId="0" borderId="0" xfId="14" applyFont="1" applyFill="1" applyBorder="1"/>
    <xf numFmtId="0" fontId="9" fillId="0" borderId="0" xfId="14" applyFont="1" applyFill="1" applyBorder="1"/>
    <xf numFmtId="43" fontId="2" fillId="0" borderId="0" xfId="799" applyNumberFormat="1"/>
    <xf numFmtId="166" fontId="2" fillId="0" borderId="0" xfId="799" applyNumberFormat="1"/>
    <xf numFmtId="0" fontId="111" fillId="57" borderId="5" xfId="799" applyFont="1" applyFill="1" applyBorder="1"/>
    <xf numFmtId="0" fontId="111" fillId="57" borderId="2" xfId="799" applyFont="1" applyFill="1" applyBorder="1"/>
    <xf numFmtId="0" fontId="111" fillId="57" borderId="2" xfId="799" applyFont="1" applyFill="1" applyBorder="1" applyAlignment="1">
      <alignment horizontal="center" vertical="center" wrapText="1"/>
    </xf>
    <xf numFmtId="0" fontId="111" fillId="57" borderId="6" xfId="799" applyFont="1" applyFill="1" applyBorder="1" applyAlignment="1">
      <alignment horizontal="center" vertical="center"/>
    </xf>
    <xf numFmtId="0" fontId="111" fillId="57" borderId="1" xfId="799" applyFont="1" applyFill="1" applyBorder="1" applyAlignment="1">
      <alignment horizontal="center" vertical="center" wrapText="1"/>
    </xf>
    <xf numFmtId="0" fontId="111" fillId="0" borderId="3" xfId="799" applyFont="1" applyBorder="1"/>
    <xf numFmtId="209" fontId="111" fillId="0" borderId="5" xfId="799" applyNumberFormat="1" applyFont="1" applyBorder="1"/>
    <xf numFmtId="209" fontId="111" fillId="0" borderId="10" xfId="799" applyNumberFormat="1" applyFont="1" applyBorder="1"/>
    <xf numFmtId="209" fontId="111" fillId="0" borderId="4" xfId="799" applyNumberFormat="1" applyFont="1" applyBorder="1"/>
    <xf numFmtId="209" fontId="111" fillId="0" borderId="3" xfId="799" applyNumberFormat="1" applyFont="1" applyBorder="1"/>
    <xf numFmtId="209" fontId="111" fillId="0" borderId="7" xfId="799" applyNumberFormat="1" applyFont="1" applyBorder="1"/>
    <xf numFmtId="0" fontId="113" fillId="0" borderId="3" xfId="799" applyFont="1" applyBorder="1" applyAlignment="1">
      <alignment horizontal="left" indent="1"/>
    </xf>
    <xf numFmtId="209" fontId="113" fillId="0" borderId="5" xfId="799" applyNumberFormat="1" applyFont="1" applyBorder="1"/>
    <xf numFmtId="209" fontId="113" fillId="0" borderId="10" xfId="799" applyNumberFormat="1" applyFont="1" applyBorder="1"/>
    <xf numFmtId="209" fontId="113" fillId="0" borderId="3" xfId="799" applyNumberFormat="1" applyFont="1" applyBorder="1"/>
    <xf numFmtId="209" fontId="113" fillId="0" borderId="7" xfId="799" applyNumberFormat="1" applyFont="1" applyBorder="1"/>
    <xf numFmtId="209" fontId="113" fillId="0" borderId="0" xfId="799" applyNumberFormat="1" applyFont="1" applyBorder="1"/>
    <xf numFmtId="209" fontId="113" fillId="0" borderId="6" xfId="799" applyNumberFormat="1" applyFont="1" applyBorder="1"/>
    <xf numFmtId="0" fontId="111" fillId="0" borderId="3" xfId="799" applyFont="1" applyBorder="1" applyAlignment="1">
      <alignment horizontal="left"/>
    </xf>
    <xf numFmtId="209" fontId="111" fillId="0" borderId="0" xfId="799" applyNumberFormat="1" applyFont="1" applyBorder="1"/>
    <xf numFmtId="0" fontId="11" fillId="0" borderId="2" xfId="799" quotePrefix="1" applyFont="1" applyFill="1" applyBorder="1" applyAlignment="1">
      <alignment vertical="center"/>
    </xf>
    <xf numFmtId="209" fontId="111" fillId="0" borderId="6" xfId="799" applyNumberFormat="1" applyFont="1" applyBorder="1"/>
    <xf numFmtId="209" fontId="111" fillId="0" borderId="2" xfId="799" applyNumberFormat="1" applyFont="1" applyBorder="1"/>
    <xf numFmtId="0" fontId="111" fillId="57" borderId="45" xfId="799" applyFont="1" applyFill="1" applyBorder="1" applyAlignment="1">
      <alignment horizontal="left"/>
    </xf>
    <xf numFmtId="209" fontId="111" fillId="57" borderId="45" xfId="799" applyNumberFormat="1" applyFont="1" applyFill="1" applyBorder="1"/>
    <xf numFmtId="209" fontId="111" fillId="57" borderId="8" xfId="799" applyNumberFormat="1" applyFont="1" applyFill="1" applyBorder="1"/>
    <xf numFmtId="0" fontId="26" fillId="0" borderId="0" xfId="799" quotePrefix="1" applyFont="1" applyFill="1" applyBorder="1" applyAlignment="1">
      <alignment vertical="center"/>
    </xf>
    <xf numFmtId="0" fontId="10" fillId="0" borderId="0" xfId="0" applyFont="1" applyFill="1" applyBorder="1" applyAlignment="1">
      <alignment horizontal="centerContinuous"/>
    </xf>
    <xf numFmtId="0" fontId="18" fillId="0" borderId="0" xfId="785"/>
    <xf numFmtId="0" fontId="15" fillId="0" borderId="0" xfId="785" applyFont="1" applyFill="1" applyBorder="1" applyAlignment="1">
      <alignment horizontal="left"/>
    </xf>
    <xf numFmtId="0" fontId="18" fillId="58" borderId="0" xfId="785" applyFill="1"/>
    <xf numFmtId="0" fontId="26" fillId="0" borderId="0" xfId="785" applyFont="1"/>
    <xf numFmtId="0" fontId="116" fillId="58" borderId="0" xfId="785" applyFont="1" applyFill="1"/>
    <xf numFmtId="0" fontId="116" fillId="0" borderId="0" xfId="785" applyFont="1"/>
    <xf numFmtId="0" fontId="117" fillId="0" borderId="0" xfId="783" applyFont="1" applyAlignment="1" applyProtection="1">
      <alignment vertical="center"/>
      <protection locked="0"/>
    </xf>
    <xf numFmtId="0" fontId="118" fillId="0" borderId="0" xfId="785" applyFont="1"/>
    <xf numFmtId="0" fontId="102" fillId="0" borderId="0" xfId="783" applyAlignment="1" applyProtection="1">
      <alignment vertical="center"/>
      <protection locked="0"/>
    </xf>
    <xf numFmtId="0" fontId="119" fillId="0" borderId="0" xfId="785" applyFont="1"/>
    <xf numFmtId="210" fontId="9" fillId="0" borderId="0" xfId="803" applyNumberFormat="1" applyFont="1" applyFill="1" applyBorder="1" applyAlignment="1">
      <alignment horizontal="left" vertical="top"/>
    </xf>
    <xf numFmtId="0" fontId="18" fillId="0" borderId="0" xfId="785" applyBorder="1"/>
    <xf numFmtId="164" fontId="9" fillId="0" borderId="0" xfId="803" applyNumberFormat="1" applyFont="1" applyFill="1" applyBorder="1" applyAlignment="1">
      <alignment horizontal="right" vertical="top"/>
    </xf>
    <xf numFmtId="164" fontId="11" fillId="0" borderId="14" xfId="803" applyNumberFormat="1" applyFont="1" applyFill="1" applyBorder="1" applyAlignment="1">
      <alignment horizontal="center" vertical="top" wrapText="1"/>
    </xf>
    <xf numFmtId="164" fontId="9" fillId="0" borderId="13" xfId="803" applyNumberFormat="1" applyFont="1" applyFill="1" applyBorder="1" applyAlignment="1">
      <alignment horizontal="left" vertical="top"/>
    </xf>
    <xf numFmtId="164" fontId="9" fillId="0" borderId="13" xfId="803" applyNumberFormat="1" applyFont="1" applyFill="1" applyBorder="1" applyAlignment="1">
      <alignment horizontal="right" vertical="top"/>
    </xf>
    <xf numFmtId="211" fontId="9" fillId="0" borderId="13" xfId="803" applyNumberFormat="1" applyFont="1" applyFill="1" applyBorder="1" applyAlignment="1">
      <alignment horizontal="right" vertical="top"/>
    </xf>
    <xf numFmtId="210" fontId="18" fillId="0" borderId="14" xfId="785" applyNumberFormat="1" applyBorder="1"/>
    <xf numFmtId="164" fontId="9" fillId="0" borderId="14" xfId="803" applyNumberFormat="1" applyFont="1" applyFill="1" applyBorder="1" applyAlignment="1">
      <alignment horizontal="right" vertical="top"/>
    </xf>
    <xf numFmtId="211" fontId="9" fillId="0" borderId="14" xfId="803" applyNumberFormat="1" applyFont="1" applyFill="1" applyBorder="1" applyAlignment="1">
      <alignment horizontal="right" vertical="top"/>
    </xf>
    <xf numFmtId="0" fontId="15" fillId="0" borderId="0" xfId="14" applyFont="1" applyFill="1" applyBorder="1" applyAlignment="1">
      <alignment vertical="center"/>
    </xf>
    <xf numFmtId="0" fontId="113" fillId="0" borderId="0" xfId="804" applyFont="1" applyAlignment="1">
      <alignment horizontal="center" vertical="center"/>
    </xf>
    <xf numFmtId="0" fontId="113" fillId="0" borderId="0" xfId="804" applyFont="1" applyAlignment="1">
      <alignment horizontal="left" vertical="center"/>
    </xf>
    <xf numFmtId="0" fontId="113" fillId="0" borderId="0" xfId="804" applyFont="1" applyAlignment="1">
      <alignment vertical="center"/>
    </xf>
    <xf numFmtId="0" fontId="10" fillId="0" borderId="0" xfId="12" applyFill="1" applyBorder="1"/>
    <xf numFmtId="0" fontId="10" fillId="0" borderId="0" xfId="14"/>
    <xf numFmtId="0" fontId="111" fillId="2" borderId="5" xfId="804" applyFont="1" applyFill="1" applyBorder="1" applyAlignment="1">
      <alignment horizontal="center" vertical="top" wrapText="1"/>
    </xf>
    <xf numFmtId="0" fontId="111" fillId="2" borderId="4" xfId="804" applyFont="1" applyFill="1" applyBorder="1" applyAlignment="1">
      <alignment horizontal="center" vertical="top" wrapText="1"/>
    </xf>
    <xf numFmtId="0" fontId="111" fillId="2" borderId="9" xfId="804" applyFont="1" applyFill="1" applyBorder="1" applyAlignment="1">
      <alignment horizontal="center" vertical="top" wrapText="1"/>
    </xf>
    <xf numFmtId="0" fontId="111" fillId="2" borderId="45" xfId="804" applyFont="1" applyFill="1" applyBorder="1" applyAlignment="1">
      <alignment horizontal="center" vertical="top" wrapText="1"/>
    </xf>
    <xf numFmtId="0" fontId="111" fillId="2" borderId="8" xfId="804" applyFont="1" applyFill="1" applyBorder="1" applyAlignment="1">
      <alignment horizontal="center" vertical="top" wrapText="1"/>
    </xf>
    <xf numFmtId="3" fontId="113" fillId="0" borderId="5" xfId="804" applyNumberFormat="1" applyFont="1" applyBorder="1" applyAlignment="1">
      <alignment horizontal="right" vertical="center"/>
    </xf>
    <xf numFmtId="3" fontId="113" fillId="0" borderId="4" xfId="804" applyNumberFormat="1" applyFont="1" applyBorder="1" applyAlignment="1">
      <alignment horizontal="right" vertical="center"/>
    </xf>
    <xf numFmtId="166" fontId="113" fillId="0" borderId="4" xfId="1" applyNumberFormat="1" applyFont="1" applyBorder="1" applyAlignment="1">
      <alignment horizontal="right" vertical="center"/>
    </xf>
    <xf numFmtId="3" fontId="113" fillId="0" borderId="10" xfId="804" applyNumberFormat="1" applyFont="1" applyBorder="1" applyAlignment="1">
      <alignment horizontal="right" vertical="center"/>
    </xf>
    <xf numFmtId="167" fontId="113" fillId="0" borderId="5" xfId="29" applyNumberFormat="1" applyFont="1" applyBorder="1" applyAlignment="1">
      <alignment horizontal="right" vertical="center"/>
    </xf>
    <xf numFmtId="167" fontId="113" fillId="0" borderId="4" xfId="804" applyNumberFormat="1" applyFont="1" applyBorder="1" applyAlignment="1">
      <alignment horizontal="right" vertical="center"/>
    </xf>
    <xf numFmtId="167" fontId="113" fillId="0" borderId="10" xfId="804" applyNumberFormat="1" applyFont="1" applyBorder="1" applyAlignment="1">
      <alignment horizontal="right" vertical="center"/>
    </xf>
    <xf numFmtId="3" fontId="113" fillId="0" borderId="3" xfId="804" applyNumberFormat="1" applyFont="1" applyBorder="1" applyAlignment="1">
      <alignment horizontal="right" vertical="center"/>
    </xf>
    <xf numFmtId="3" fontId="113" fillId="0" borderId="0" xfId="804" applyNumberFormat="1" applyFont="1" applyBorder="1" applyAlignment="1">
      <alignment horizontal="right" vertical="center"/>
    </xf>
    <xf numFmtId="166" fontId="113" fillId="0" borderId="0" xfId="1" applyNumberFormat="1" applyFont="1" applyBorder="1" applyAlignment="1">
      <alignment horizontal="right" vertical="center"/>
    </xf>
    <xf numFmtId="3" fontId="113" fillId="0" borderId="7" xfId="804" applyNumberFormat="1" applyFont="1" applyBorder="1" applyAlignment="1">
      <alignment horizontal="right" vertical="center"/>
    </xf>
    <xf numFmtId="167" fontId="113" fillId="0" borderId="3" xfId="804" applyNumberFormat="1" applyFont="1" applyBorder="1" applyAlignment="1">
      <alignment horizontal="right" vertical="center"/>
    </xf>
    <xf numFmtId="167" fontId="113" fillId="0" borderId="0" xfId="804" applyNumberFormat="1" applyFont="1" applyBorder="1" applyAlignment="1">
      <alignment horizontal="right" vertical="center"/>
    </xf>
    <xf numFmtId="167" fontId="113" fillId="0" borderId="7" xfId="804" applyNumberFormat="1" applyFont="1" applyBorder="1" applyAlignment="1">
      <alignment horizontal="right" vertical="center"/>
    </xf>
    <xf numFmtId="49" fontId="113" fillId="0" borderId="0" xfId="804" applyNumberFormat="1" applyFont="1" applyBorder="1" applyAlignment="1">
      <alignment horizontal="right" vertical="center"/>
    </xf>
    <xf numFmtId="0" fontId="11" fillId="0" borderId="2" xfId="14" quotePrefix="1" applyFont="1" applyFill="1" applyBorder="1" applyAlignment="1">
      <alignment vertical="center"/>
    </xf>
    <xf numFmtId="166" fontId="113" fillId="0" borderId="0" xfId="804" applyNumberFormat="1" applyFont="1" applyBorder="1" applyAlignment="1">
      <alignment horizontal="center" vertical="center"/>
    </xf>
    <xf numFmtId="3" fontId="113" fillId="0" borderId="2" xfId="804" applyNumberFormat="1" applyFont="1" applyBorder="1" applyAlignment="1">
      <alignment horizontal="right" vertical="center"/>
    </xf>
    <xf numFmtId="3" fontId="113" fillId="0" borderId="1" xfId="804" applyNumberFormat="1" applyFont="1" applyBorder="1" applyAlignment="1">
      <alignment horizontal="right" vertical="center"/>
    </xf>
    <xf numFmtId="3" fontId="113" fillId="0" borderId="6" xfId="804" applyNumberFormat="1" applyFont="1" applyBorder="1" applyAlignment="1">
      <alignment horizontal="right" vertical="center"/>
    </xf>
    <xf numFmtId="167" fontId="113" fillId="0" borderId="2" xfId="804" applyNumberFormat="1" applyFont="1" applyBorder="1" applyAlignment="1">
      <alignment horizontal="right" vertical="center"/>
    </xf>
    <xf numFmtId="167" fontId="113" fillId="0" borderId="1" xfId="804" applyNumberFormat="1" applyFont="1" applyBorder="1" applyAlignment="1">
      <alignment horizontal="right" vertical="center"/>
    </xf>
    <xf numFmtId="167" fontId="113" fillId="0" borderId="6" xfId="804" applyNumberFormat="1" applyFont="1" applyBorder="1" applyAlignment="1">
      <alignment horizontal="right" vertical="center"/>
    </xf>
    <xf numFmtId="3" fontId="111" fillId="0" borderId="45" xfId="804" applyNumberFormat="1" applyFont="1" applyFill="1" applyBorder="1" applyAlignment="1">
      <alignment vertical="center"/>
    </xf>
    <xf numFmtId="3" fontId="111" fillId="0" borderId="9" xfId="804" applyNumberFormat="1" applyFont="1" applyFill="1" applyBorder="1" applyAlignment="1">
      <alignment vertical="center"/>
    </xf>
    <xf numFmtId="3" fontId="111" fillId="0" borderId="8" xfId="804" applyNumberFormat="1" applyFont="1" applyFill="1" applyBorder="1" applyAlignment="1">
      <alignment vertical="center"/>
    </xf>
    <xf numFmtId="3" fontId="111" fillId="0" borderId="2" xfId="804" applyNumberFormat="1" applyFont="1" applyFill="1" applyBorder="1" applyAlignment="1">
      <alignment horizontal="right" vertical="center"/>
    </xf>
    <xf numFmtId="3" fontId="111" fillId="0" borderId="1" xfId="804" applyNumberFormat="1" applyFont="1" applyFill="1" applyBorder="1" applyAlignment="1">
      <alignment horizontal="right" vertical="center"/>
    </xf>
    <xf numFmtId="3" fontId="111" fillId="0" borderId="6" xfId="804" applyNumberFormat="1" applyFont="1" applyFill="1" applyBorder="1" applyAlignment="1">
      <alignment horizontal="right" vertical="center"/>
    </xf>
    <xf numFmtId="3" fontId="111" fillId="0" borderId="45" xfId="804" applyNumberFormat="1" applyFont="1" applyFill="1" applyBorder="1" applyAlignment="1">
      <alignment horizontal="right" vertical="center"/>
    </xf>
    <xf numFmtId="3" fontId="111" fillId="0" borderId="9" xfId="804" applyNumberFormat="1" applyFont="1" applyFill="1" applyBorder="1" applyAlignment="1">
      <alignment horizontal="right" vertical="center"/>
    </xf>
    <xf numFmtId="3" fontId="111" fillId="0" borderId="8" xfId="804" applyNumberFormat="1" applyFont="1" applyFill="1" applyBorder="1" applyAlignment="1">
      <alignment horizontal="right" vertical="center"/>
    </xf>
    <xf numFmtId="167" fontId="111" fillId="0" borderId="45" xfId="804" applyNumberFormat="1" applyFont="1" applyFill="1" applyBorder="1" applyAlignment="1">
      <alignment horizontal="right" vertical="center"/>
    </xf>
    <xf numFmtId="167" fontId="111" fillId="0" borderId="9" xfId="804" applyNumberFormat="1" applyFont="1" applyFill="1" applyBorder="1" applyAlignment="1">
      <alignment horizontal="right" vertical="center"/>
    </xf>
    <xf numFmtId="167" fontId="111" fillId="0" borderId="8" xfId="804" applyNumberFormat="1" applyFont="1" applyFill="1" applyBorder="1" applyAlignment="1">
      <alignment horizontal="right" vertical="center"/>
    </xf>
    <xf numFmtId="0" fontId="26" fillId="0" borderId="0" xfId="14" quotePrefix="1" applyFont="1" applyFill="1" applyBorder="1" applyAlignment="1">
      <alignment vertical="center"/>
    </xf>
    <xf numFmtId="0" fontId="11" fillId="0" borderId="0" xfId="14" quotePrefix="1" applyFont="1" applyFill="1" applyBorder="1" applyAlignment="1">
      <alignment vertical="center"/>
    </xf>
    <xf numFmtId="210" fontId="11" fillId="0" borderId="0" xfId="14" applyNumberFormat="1" applyFont="1" applyFill="1" applyBorder="1" applyAlignment="1">
      <alignment horizontal="right" vertical="top"/>
    </xf>
    <xf numFmtId="0" fontId="9" fillId="0" borderId="0" xfId="14" applyFont="1"/>
    <xf numFmtId="0" fontId="10" fillId="0" borderId="0" xfId="14" applyBorder="1"/>
    <xf numFmtId="3" fontId="111" fillId="0" borderId="0" xfId="804" applyNumberFormat="1" applyFont="1" applyFill="1" applyBorder="1" applyAlignment="1">
      <alignment horizontal="right" vertical="top"/>
    </xf>
    <xf numFmtId="0" fontId="113" fillId="0" borderId="0" xfId="804" applyFont="1" applyFill="1" applyAlignment="1">
      <alignment horizontal="center" vertical="center"/>
    </xf>
    <xf numFmtId="0" fontId="113" fillId="0" borderId="0" xfId="804" applyFont="1" applyFill="1" applyAlignment="1">
      <alignment horizontal="left" vertical="center"/>
    </xf>
    <xf numFmtId="0" fontId="113" fillId="0" borderId="0" xfId="804" applyFont="1" applyFill="1" applyAlignment="1">
      <alignment vertical="center"/>
    </xf>
    <xf numFmtId="167" fontId="113" fillId="0" borderId="5" xfId="665" applyNumberFormat="1" applyFont="1" applyBorder="1" applyAlignment="1">
      <alignment horizontal="right" vertical="center"/>
    </xf>
    <xf numFmtId="167" fontId="113" fillId="0" borderId="4" xfId="665" applyNumberFormat="1" applyFont="1" applyBorder="1" applyAlignment="1">
      <alignment horizontal="right" vertical="center"/>
    </xf>
    <xf numFmtId="210" fontId="11" fillId="0" borderId="0" xfId="14" applyNumberFormat="1" applyFont="1" applyFill="1" applyBorder="1" applyAlignment="1">
      <alignment horizontal="right" vertical="center"/>
    </xf>
    <xf numFmtId="0" fontId="9" fillId="0" borderId="0" xfId="14" applyFont="1" applyAlignment="1">
      <alignment vertical="center"/>
    </xf>
    <xf numFmtId="0" fontId="111" fillId="2" borderId="45" xfId="804" applyFont="1" applyFill="1" applyBorder="1" applyAlignment="1">
      <alignment vertical="center"/>
    </xf>
    <xf numFmtId="0" fontId="113" fillId="2" borderId="9" xfId="804" applyFont="1" applyFill="1" applyBorder="1" applyAlignment="1">
      <alignment horizontal="center" vertical="center"/>
    </xf>
    <xf numFmtId="0" fontId="113" fillId="2" borderId="8" xfId="804" applyFont="1" applyFill="1" applyBorder="1" applyAlignment="1">
      <alignment horizontal="left" vertical="center"/>
    </xf>
    <xf numFmtId="3" fontId="113" fillId="0" borderId="5" xfId="804" applyNumberFormat="1" applyFont="1" applyBorder="1" applyAlignment="1">
      <alignment horizontal="center" vertical="center"/>
    </xf>
    <xf numFmtId="3" fontId="113" fillId="0" borderId="4" xfId="804" applyNumberFormat="1" applyFont="1" applyBorder="1" applyAlignment="1">
      <alignment horizontal="center" vertical="center"/>
    </xf>
    <xf numFmtId="166" fontId="113" fillId="0" borderId="4" xfId="1" applyNumberFormat="1" applyFont="1" applyBorder="1" applyAlignment="1">
      <alignment horizontal="center" vertical="center"/>
    </xf>
    <xf numFmtId="212" fontId="113" fillId="0" borderId="4" xfId="804" applyNumberFormat="1" applyFont="1" applyBorder="1" applyAlignment="1">
      <alignment horizontal="right" vertical="center"/>
    </xf>
    <xf numFmtId="212" fontId="113" fillId="0" borderId="10" xfId="804" applyNumberFormat="1" applyFont="1" applyBorder="1" applyAlignment="1">
      <alignment horizontal="right" vertical="center"/>
    </xf>
    <xf numFmtId="167" fontId="113" fillId="0" borderId="5" xfId="802" applyNumberFormat="1" applyFont="1" applyBorder="1" applyAlignment="1">
      <alignment horizontal="right" vertical="center"/>
    </xf>
    <xf numFmtId="167" fontId="113" fillId="0" borderId="4" xfId="802" applyNumberFormat="1" applyFont="1" applyBorder="1" applyAlignment="1">
      <alignment horizontal="right" vertical="center"/>
    </xf>
    <xf numFmtId="167" fontId="113" fillId="0" borderId="10" xfId="802" applyNumberFormat="1" applyFont="1" applyBorder="1" applyAlignment="1">
      <alignment horizontal="right" vertical="center"/>
    </xf>
    <xf numFmtId="3" fontId="113" fillId="0" borderId="3" xfId="804" applyNumberFormat="1" applyFont="1" applyBorder="1" applyAlignment="1">
      <alignment horizontal="center" vertical="center"/>
    </xf>
    <xf numFmtId="3" fontId="113" fillId="0" borderId="0" xfId="804" applyNumberFormat="1" applyFont="1" applyBorder="1" applyAlignment="1">
      <alignment horizontal="center" vertical="center"/>
    </xf>
    <xf numFmtId="166" fontId="113" fillId="0" borderId="0" xfId="1" applyNumberFormat="1" applyFont="1" applyBorder="1" applyAlignment="1">
      <alignment horizontal="center" vertical="center"/>
    </xf>
    <xf numFmtId="212" fontId="113" fillId="0" borderId="0" xfId="804" applyNumberFormat="1" applyFont="1" applyBorder="1" applyAlignment="1">
      <alignment horizontal="right" vertical="center"/>
    </xf>
    <xf numFmtId="212" fontId="113" fillId="0" borderId="7" xfId="804" applyNumberFormat="1" applyFont="1" applyBorder="1" applyAlignment="1">
      <alignment horizontal="right" vertical="center"/>
    </xf>
    <xf numFmtId="167" fontId="113" fillId="0" borderId="0" xfId="802" applyNumberFormat="1" applyFont="1" applyBorder="1" applyAlignment="1">
      <alignment horizontal="right" vertical="center"/>
    </xf>
    <xf numFmtId="167" fontId="113" fillId="0" borderId="7" xfId="802" applyNumberFormat="1" applyFont="1" applyBorder="1" applyAlignment="1">
      <alignment horizontal="right" vertical="center"/>
    </xf>
    <xf numFmtId="49" fontId="113" fillId="0" borderId="0" xfId="804" applyNumberFormat="1" applyFont="1" applyBorder="1" applyAlignment="1">
      <alignment horizontal="center" vertical="center"/>
    </xf>
    <xf numFmtId="212" fontId="113" fillId="0" borderId="1" xfId="804" applyNumberFormat="1" applyFont="1" applyBorder="1" applyAlignment="1">
      <alignment horizontal="right" vertical="center"/>
    </xf>
    <xf numFmtId="212" fontId="113" fillId="0" borderId="6" xfId="804" applyNumberFormat="1" applyFont="1" applyBorder="1" applyAlignment="1">
      <alignment horizontal="right" vertical="center"/>
    </xf>
    <xf numFmtId="212" fontId="111" fillId="0" borderId="1" xfId="804" applyNumberFormat="1" applyFont="1" applyFill="1" applyBorder="1" applyAlignment="1">
      <alignment horizontal="right" vertical="center"/>
    </xf>
    <xf numFmtId="212" fontId="111" fillId="0" borderId="6" xfId="804" applyNumberFormat="1" applyFont="1" applyFill="1" applyBorder="1" applyAlignment="1">
      <alignment horizontal="right" vertical="center"/>
    </xf>
    <xf numFmtId="167" fontId="111" fillId="0" borderId="45" xfId="802" applyNumberFormat="1" applyFont="1" applyFill="1" applyBorder="1" applyAlignment="1">
      <alignment horizontal="right" vertical="center"/>
    </xf>
    <xf numFmtId="167" fontId="111" fillId="0" borderId="9" xfId="802" applyNumberFormat="1" applyFont="1" applyFill="1" applyBorder="1" applyAlignment="1">
      <alignment horizontal="right" vertical="center"/>
    </xf>
    <xf numFmtId="167" fontId="111" fillId="0" borderId="8" xfId="802" applyNumberFormat="1" applyFont="1" applyFill="1" applyBorder="1" applyAlignment="1">
      <alignment horizontal="right" vertical="center"/>
    </xf>
    <xf numFmtId="3" fontId="111" fillId="0" borderId="49" xfId="804" applyNumberFormat="1" applyFont="1" applyFill="1" applyBorder="1" applyAlignment="1">
      <alignment horizontal="right" vertical="top"/>
    </xf>
    <xf numFmtId="212" fontId="113" fillId="0" borderId="4" xfId="804" applyNumberFormat="1" applyFont="1" applyFill="1" applyBorder="1" applyAlignment="1">
      <alignment horizontal="right" vertical="center"/>
    </xf>
    <xf numFmtId="212" fontId="113" fillId="0" borderId="10" xfId="804" applyNumberFormat="1" applyFont="1" applyFill="1" applyBorder="1" applyAlignment="1">
      <alignment horizontal="right" vertical="center"/>
    </xf>
    <xf numFmtId="212" fontId="113" fillId="0" borderId="0" xfId="804" applyNumberFormat="1" applyFont="1" applyFill="1" applyBorder="1" applyAlignment="1">
      <alignment horizontal="right" vertical="center"/>
    </xf>
    <xf numFmtId="212" fontId="113" fillId="0" borderId="7" xfId="804" applyNumberFormat="1" applyFont="1" applyFill="1" applyBorder="1" applyAlignment="1">
      <alignment horizontal="right" vertical="center"/>
    </xf>
    <xf numFmtId="212" fontId="113" fillId="0" borderId="1" xfId="804" applyNumberFormat="1" applyFont="1" applyFill="1" applyBorder="1" applyAlignment="1">
      <alignment horizontal="right" vertical="center"/>
    </xf>
    <xf numFmtId="212" fontId="113" fillId="0" borderId="6" xfId="804" applyNumberFormat="1" applyFont="1" applyFill="1" applyBorder="1" applyAlignment="1">
      <alignment horizontal="right" vertical="center"/>
    </xf>
    <xf numFmtId="0" fontId="9" fillId="0" borderId="0" xfId="14" applyFont="1" applyFill="1"/>
    <xf numFmtId="3" fontId="10" fillId="0" borderId="0" xfId="14" applyNumberFormat="1"/>
    <xf numFmtId="212" fontId="10" fillId="0" borderId="0" xfId="14" applyNumberFormat="1" applyFill="1"/>
    <xf numFmtId="212" fontId="10" fillId="0" borderId="0" xfId="14" applyNumberFormat="1"/>
    <xf numFmtId="0" fontId="10" fillId="0" borderId="0" xfId="14" applyFill="1"/>
    <xf numFmtId="0" fontId="113" fillId="0" borderId="0" xfId="805" applyFont="1" applyAlignment="1">
      <alignment vertical="center"/>
    </xf>
    <xf numFmtId="0" fontId="111" fillId="2" borderId="45" xfId="805" applyFont="1" applyFill="1" applyBorder="1" applyAlignment="1">
      <alignment vertical="center"/>
    </xf>
    <xf numFmtId="0" fontId="111" fillId="2" borderId="45" xfId="805" applyFont="1" applyFill="1" applyBorder="1" applyAlignment="1">
      <alignment horizontal="center" vertical="top" wrapText="1"/>
    </xf>
    <xf numFmtId="0" fontId="111" fillId="2" borderId="4" xfId="805" applyFont="1" applyFill="1" applyBorder="1" applyAlignment="1">
      <alignment horizontal="center" vertical="top" wrapText="1"/>
    </xf>
    <xf numFmtId="0" fontId="111" fillId="2" borderId="9" xfId="805" applyFont="1" applyFill="1" applyBorder="1" applyAlignment="1">
      <alignment horizontal="center" vertical="top" wrapText="1"/>
    </xf>
    <xf numFmtId="0" fontId="113" fillId="0" borderId="5" xfId="805" applyFont="1" applyBorder="1" applyAlignment="1">
      <alignment horizontal="left" vertical="center"/>
    </xf>
    <xf numFmtId="166" fontId="113" fillId="0" borderId="5" xfId="805" applyNumberFormat="1" applyFont="1" applyBorder="1" applyAlignment="1">
      <alignment horizontal="right" vertical="center"/>
    </xf>
    <xf numFmtId="166" fontId="113" fillId="0" borderId="4" xfId="805" applyNumberFormat="1" applyFont="1" applyBorder="1" applyAlignment="1">
      <alignment horizontal="right" vertical="center"/>
    </xf>
    <xf numFmtId="166" fontId="113" fillId="0" borderId="10" xfId="805" applyNumberFormat="1" applyFont="1" applyBorder="1" applyAlignment="1">
      <alignment horizontal="right" vertical="center"/>
    </xf>
    <xf numFmtId="3" fontId="113" fillId="0" borderId="5" xfId="805" applyNumberFormat="1" applyFont="1" applyBorder="1" applyAlignment="1">
      <alignment horizontal="right" vertical="center"/>
    </xf>
    <xf numFmtId="3" fontId="113" fillId="0" borderId="4" xfId="805" applyNumberFormat="1" applyFont="1" applyBorder="1" applyAlignment="1">
      <alignment horizontal="right" vertical="center"/>
    </xf>
    <xf numFmtId="3" fontId="113" fillId="0" borderId="10" xfId="805" applyNumberFormat="1" applyFont="1" applyBorder="1" applyAlignment="1">
      <alignment horizontal="right" vertical="center"/>
    </xf>
    <xf numFmtId="167" fontId="113" fillId="0" borderId="4" xfId="805" applyNumberFormat="1" applyFont="1" applyBorder="1" applyAlignment="1">
      <alignment horizontal="right" vertical="center"/>
    </xf>
    <xf numFmtId="167" fontId="113" fillId="0" borderId="10" xfId="805" applyNumberFormat="1" applyFont="1" applyBorder="1" applyAlignment="1">
      <alignment horizontal="right" vertical="center"/>
    </xf>
    <xf numFmtId="0" fontId="113" fillId="0" borderId="3" xfId="805" applyFont="1" applyBorder="1" applyAlignment="1">
      <alignment horizontal="left" vertical="center"/>
    </xf>
    <xf numFmtId="166" fontId="113" fillId="0" borderId="3" xfId="805" applyNumberFormat="1" applyFont="1" applyBorder="1" applyAlignment="1">
      <alignment horizontal="right" vertical="center"/>
    </xf>
    <xf numFmtId="166" fontId="113" fillId="0" borderId="0" xfId="805" applyNumberFormat="1" applyFont="1" applyBorder="1" applyAlignment="1">
      <alignment horizontal="right" vertical="center"/>
    </xf>
    <xf numFmtId="166" fontId="113" fillId="0" borderId="7" xfId="805" applyNumberFormat="1" applyFont="1" applyBorder="1" applyAlignment="1">
      <alignment horizontal="right" vertical="center"/>
    </xf>
    <xf numFmtId="3" fontId="113" fillId="0" borderId="0" xfId="805" applyNumberFormat="1" applyFont="1" applyBorder="1" applyAlignment="1">
      <alignment horizontal="right" vertical="center"/>
    </xf>
    <xf numFmtId="3" fontId="113" fillId="0" borderId="7" xfId="805" applyNumberFormat="1" applyFont="1" applyBorder="1" applyAlignment="1">
      <alignment horizontal="right" vertical="center"/>
    </xf>
    <xf numFmtId="167" fontId="113" fillId="0" borderId="3" xfId="805" applyNumberFormat="1" applyFont="1" applyBorder="1" applyAlignment="1">
      <alignment horizontal="right" vertical="center"/>
    </xf>
    <xf numFmtId="167" fontId="113" fillId="0" borderId="0" xfId="805" applyNumberFormat="1" applyFont="1" applyBorder="1" applyAlignment="1">
      <alignment horizontal="right" vertical="center"/>
    </xf>
    <xf numFmtId="167" fontId="113" fillId="0" borderId="7" xfId="805" applyNumberFormat="1" applyFont="1" applyBorder="1" applyAlignment="1">
      <alignment horizontal="right" vertical="center"/>
    </xf>
    <xf numFmtId="3" fontId="113" fillId="0" borderId="2" xfId="805" applyNumberFormat="1" applyFont="1" applyBorder="1" applyAlignment="1">
      <alignment horizontal="right" vertical="center"/>
    </xf>
    <xf numFmtId="3" fontId="113" fillId="0" borderId="1" xfId="805" applyNumberFormat="1" applyFont="1" applyBorder="1" applyAlignment="1">
      <alignment horizontal="right" vertical="center"/>
    </xf>
    <xf numFmtId="3" fontId="113" fillId="0" borderId="6" xfId="805" applyNumberFormat="1" applyFont="1" applyBorder="1" applyAlignment="1">
      <alignment horizontal="right" vertical="center"/>
    </xf>
    <xf numFmtId="167" fontId="113" fillId="0" borderId="2" xfId="805" applyNumberFormat="1" applyFont="1" applyBorder="1" applyAlignment="1">
      <alignment horizontal="right" vertical="center"/>
    </xf>
    <xf numFmtId="167" fontId="113" fillId="0" borderId="1" xfId="805" applyNumberFormat="1" applyFont="1" applyBorder="1" applyAlignment="1">
      <alignment horizontal="right" vertical="center"/>
    </xf>
    <xf numFmtId="167" fontId="113" fillId="0" borderId="6" xfId="805" applyNumberFormat="1" applyFont="1" applyBorder="1" applyAlignment="1">
      <alignment horizontal="right" vertical="center"/>
    </xf>
    <xf numFmtId="3" fontId="111" fillId="0" borderId="45" xfId="805" applyNumberFormat="1" applyFont="1" applyFill="1" applyBorder="1" applyAlignment="1">
      <alignment vertical="center"/>
    </xf>
    <xf numFmtId="3" fontId="111" fillId="0" borderId="2" xfId="805" applyNumberFormat="1" applyFont="1" applyFill="1" applyBorder="1" applyAlignment="1">
      <alignment horizontal="right" vertical="center"/>
    </xf>
    <xf numFmtId="3" fontId="111" fillId="0" borderId="1" xfId="805" applyNumberFormat="1" applyFont="1" applyFill="1" applyBorder="1" applyAlignment="1">
      <alignment horizontal="right" vertical="center"/>
    </xf>
    <xf numFmtId="3" fontId="111" fillId="0" borderId="6" xfId="805" applyNumberFormat="1" applyFont="1" applyFill="1" applyBorder="1" applyAlignment="1">
      <alignment horizontal="right" vertical="center"/>
    </xf>
    <xf numFmtId="3" fontId="111" fillId="0" borderId="45" xfId="805" applyNumberFormat="1" applyFont="1" applyFill="1" applyBorder="1" applyAlignment="1">
      <alignment horizontal="right" vertical="center"/>
    </xf>
    <xf numFmtId="3" fontId="111" fillId="0" borderId="9" xfId="805" applyNumberFormat="1" applyFont="1" applyFill="1" applyBorder="1" applyAlignment="1">
      <alignment horizontal="right" vertical="center"/>
    </xf>
    <xf numFmtId="3" fontId="111" fillId="0" borderId="8" xfId="805" applyNumberFormat="1" applyFont="1" applyFill="1" applyBorder="1" applyAlignment="1">
      <alignment horizontal="right" vertical="center"/>
    </xf>
    <xf numFmtId="167" fontId="111" fillId="0" borderId="45" xfId="805" applyNumberFormat="1" applyFont="1" applyFill="1" applyBorder="1" applyAlignment="1">
      <alignment horizontal="right" vertical="center"/>
    </xf>
    <xf numFmtId="167" fontId="111" fillId="0" borderId="9" xfId="805" applyNumberFormat="1" applyFont="1" applyFill="1" applyBorder="1" applyAlignment="1">
      <alignment horizontal="right" vertical="center"/>
    </xf>
    <xf numFmtId="167" fontId="111" fillId="0" borderId="8" xfId="805" applyNumberFormat="1" applyFont="1" applyFill="1" applyBorder="1" applyAlignment="1">
      <alignment horizontal="right" vertical="center"/>
    </xf>
    <xf numFmtId="213" fontId="10" fillId="0" borderId="0" xfId="1" applyNumberFormat="1"/>
    <xf numFmtId="214" fontId="10" fillId="0" borderId="0" xfId="1" applyNumberFormat="1"/>
    <xf numFmtId="0" fontId="15" fillId="0" borderId="0" xfId="14" applyFont="1"/>
    <xf numFmtId="0" fontId="13" fillId="2" borderId="14" xfId="14" applyFont="1" applyFill="1" applyBorder="1" applyAlignment="1">
      <alignment horizontal="center"/>
    </xf>
    <xf numFmtId="0" fontId="13" fillId="2" borderId="4" xfId="14" applyFont="1" applyFill="1" applyBorder="1" applyAlignment="1">
      <alignment horizontal="center"/>
    </xf>
    <xf numFmtId="213" fontId="13" fillId="2" borderId="4" xfId="1" applyNumberFormat="1" applyFont="1" applyFill="1" applyBorder="1" applyAlignment="1">
      <alignment horizontal="center"/>
    </xf>
    <xf numFmtId="214" fontId="13" fillId="2" borderId="10" xfId="1" applyNumberFormat="1" applyFont="1" applyFill="1" applyBorder="1" applyAlignment="1">
      <alignment horizontal="center"/>
    </xf>
    <xf numFmtId="0" fontId="13" fillId="2" borderId="10" xfId="14" applyFont="1" applyFill="1" applyBorder="1" applyAlignment="1">
      <alignment horizontal="center"/>
    </xf>
    <xf numFmtId="0" fontId="13" fillId="2" borderId="8" xfId="14" applyFont="1" applyFill="1" applyBorder="1" applyAlignment="1">
      <alignment horizontal="center"/>
    </xf>
    <xf numFmtId="0" fontId="13" fillId="2" borderId="4" xfId="14" applyFont="1" applyFill="1" applyBorder="1" applyAlignment="1"/>
    <xf numFmtId="0" fontId="13" fillId="2" borderId="10" xfId="14" applyFont="1" applyFill="1" applyBorder="1" applyAlignment="1"/>
    <xf numFmtId="0" fontId="10" fillId="0" borderId="0" xfId="14" applyAlignment="1">
      <alignment horizontal="center"/>
    </xf>
    <xf numFmtId="0" fontId="13" fillId="2" borderId="5" xfId="14" applyFont="1" applyFill="1" applyBorder="1"/>
    <xf numFmtId="0" fontId="111" fillId="2" borderId="10" xfId="804" applyFont="1" applyFill="1" applyBorder="1" applyAlignment="1">
      <alignment horizontal="center" vertical="top" wrapText="1"/>
    </xf>
    <xf numFmtId="166" fontId="113" fillId="0" borderId="4" xfId="1" applyNumberFormat="1" applyFont="1" applyBorder="1" applyAlignment="1">
      <alignment horizontal="left" vertical="center"/>
    </xf>
    <xf numFmtId="166" fontId="113" fillId="0" borderId="5" xfId="1" applyNumberFormat="1" applyFont="1" applyBorder="1" applyAlignment="1">
      <alignment horizontal="left" vertical="center"/>
    </xf>
    <xf numFmtId="166" fontId="113" fillId="0" borderId="4" xfId="805" applyNumberFormat="1" applyFont="1" applyBorder="1" applyAlignment="1">
      <alignment horizontal="left" vertical="center"/>
    </xf>
    <xf numFmtId="0" fontId="113" fillId="0" borderId="10" xfId="805" applyFont="1" applyBorder="1" applyAlignment="1">
      <alignment horizontal="center" vertical="center"/>
    </xf>
    <xf numFmtId="166" fontId="113" fillId="0" borderId="0" xfId="1" applyNumberFormat="1" applyFont="1" applyBorder="1" applyAlignment="1">
      <alignment horizontal="left" vertical="center"/>
    </xf>
    <xf numFmtId="166" fontId="113" fillId="0" borderId="3" xfId="1" applyNumberFormat="1" applyFont="1" applyBorder="1" applyAlignment="1">
      <alignment horizontal="left" vertical="center"/>
    </xf>
    <xf numFmtId="166" fontId="113" fillId="0" borderId="0" xfId="805" applyNumberFormat="1" applyFont="1" applyBorder="1" applyAlignment="1">
      <alignment horizontal="left" vertical="center"/>
    </xf>
    <xf numFmtId="0" fontId="113" fillId="0" borderId="7" xfId="805" applyFont="1" applyBorder="1" applyAlignment="1">
      <alignment horizontal="center" vertical="center"/>
    </xf>
    <xf numFmtId="0" fontId="111" fillId="0" borderId="3" xfId="805" applyFont="1" applyBorder="1" applyAlignment="1">
      <alignment horizontal="left" vertical="center"/>
    </xf>
    <xf numFmtId="166" fontId="113" fillId="0" borderId="2" xfId="805" applyNumberFormat="1" applyFont="1" applyBorder="1" applyAlignment="1">
      <alignment horizontal="right" vertical="center"/>
    </xf>
    <xf numFmtId="166" fontId="113" fillId="0" borderId="1" xfId="805" applyNumberFormat="1" applyFont="1" applyBorder="1" applyAlignment="1">
      <alignment horizontal="left" vertical="center"/>
    </xf>
    <xf numFmtId="166" fontId="113" fillId="0" borderId="1" xfId="805" applyNumberFormat="1" applyFont="1" applyBorder="1" applyAlignment="1">
      <alignment horizontal="right" vertical="center"/>
    </xf>
    <xf numFmtId="0" fontId="113" fillId="0" borderId="6" xfId="805" applyFont="1" applyBorder="1" applyAlignment="1">
      <alignment horizontal="center" vertical="center"/>
    </xf>
    <xf numFmtId="0" fontId="10" fillId="0" borderId="0" xfId="12"/>
    <xf numFmtId="0" fontId="111" fillId="0" borderId="45" xfId="805" applyFont="1" applyBorder="1" applyAlignment="1">
      <alignment horizontal="left" vertical="center"/>
    </xf>
    <xf numFmtId="166" fontId="111" fillId="0" borderId="45" xfId="805" applyNumberFormat="1" applyFont="1" applyBorder="1" applyAlignment="1">
      <alignment horizontal="right" vertical="center"/>
    </xf>
    <xf numFmtId="166" fontId="111" fillId="0" borderId="9" xfId="1" applyNumberFormat="1" applyFont="1" applyBorder="1" applyAlignment="1">
      <alignment horizontal="left" vertical="center"/>
    </xf>
    <xf numFmtId="166" fontId="111" fillId="0" borderId="9" xfId="805" applyNumberFormat="1" applyFont="1" applyBorder="1" applyAlignment="1">
      <alignment horizontal="right" vertical="center"/>
    </xf>
    <xf numFmtId="166" fontId="111" fillId="0" borderId="45" xfId="805" applyNumberFormat="1" applyFont="1" applyBorder="1" applyAlignment="1">
      <alignment horizontal="left" vertical="center"/>
    </xf>
    <xf numFmtId="166" fontId="111" fillId="0" borderId="8" xfId="805" applyNumberFormat="1" applyFont="1" applyBorder="1" applyAlignment="1">
      <alignment horizontal="left" vertical="center"/>
    </xf>
    <xf numFmtId="166" fontId="111" fillId="0" borderId="2" xfId="805" applyNumberFormat="1" applyFont="1" applyBorder="1" applyAlignment="1">
      <alignment horizontal="right" vertical="center"/>
    </xf>
    <xf numFmtId="166" fontId="111" fillId="0" borderId="1" xfId="805" applyNumberFormat="1" applyFont="1" applyBorder="1" applyAlignment="1">
      <alignment horizontal="left" vertical="center"/>
    </xf>
    <xf numFmtId="166" fontId="111" fillId="0" borderId="6" xfId="805" applyNumberFormat="1" applyFont="1" applyBorder="1" applyAlignment="1">
      <alignment horizontal="right" vertical="center"/>
    </xf>
    <xf numFmtId="0" fontId="111" fillId="0" borderId="8" xfId="805" applyFont="1" applyBorder="1" applyAlignment="1">
      <alignment horizontal="center" vertical="center"/>
    </xf>
    <xf numFmtId="0" fontId="11"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11" fillId="2" borderId="14" xfId="0" applyFont="1" applyFill="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3" fontId="9" fillId="0" borderId="10" xfId="0" applyNumberFormat="1" applyFont="1" applyBorder="1" applyAlignment="1">
      <alignment horizontal="center" vertical="center"/>
    </xf>
    <xf numFmtId="0" fontId="9" fillId="0" borderId="7" xfId="0" applyFont="1" applyBorder="1" applyAlignment="1">
      <alignment vertical="center"/>
    </xf>
    <xf numFmtId="3" fontId="9" fillId="0" borderId="3" xfId="0" applyNumberFormat="1" applyFont="1" applyBorder="1" applyAlignment="1">
      <alignment horizontal="center" vertical="center"/>
    </xf>
    <xf numFmtId="0" fontId="9" fillId="0" borderId="0" xfId="0" applyFont="1" applyBorder="1" applyAlignment="1">
      <alignment horizontal="center" vertical="center"/>
    </xf>
    <xf numFmtId="3" fontId="9" fillId="0" borderId="7" xfId="0" applyNumberFormat="1" applyFont="1" applyBorder="1" applyAlignment="1">
      <alignment horizontal="center" vertical="center"/>
    </xf>
    <xf numFmtId="3" fontId="9" fillId="0" borderId="2" xfId="0" applyNumberFormat="1" applyFont="1" applyBorder="1" applyAlignment="1">
      <alignment horizontal="center" vertical="center"/>
    </xf>
    <xf numFmtId="0" fontId="9" fillId="0" borderId="1" xfId="0" applyFont="1" applyBorder="1" applyAlignment="1">
      <alignment horizontal="center" vertical="center"/>
    </xf>
    <xf numFmtId="0" fontId="9" fillId="0" borderId="6" xfId="0" applyFont="1" applyBorder="1" applyAlignment="1">
      <alignment horizontal="center" vertical="center"/>
    </xf>
    <xf numFmtId="0" fontId="9" fillId="0" borderId="6" xfId="0" applyFont="1" applyBorder="1" applyAlignment="1">
      <alignment vertical="center"/>
    </xf>
    <xf numFmtId="0" fontId="26" fillId="0" borderId="0" xfId="19" applyFont="1" applyFill="1" applyBorder="1" applyAlignment="1">
      <alignment vertical="center"/>
    </xf>
    <xf numFmtId="0" fontId="11" fillId="0" borderId="0" xfId="0" applyFont="1" applyFill="1" applyAlignment="1">
      <alignment vertical="center"/>
    </xf>
    <xf numFmtId="0" fontId="9" fillId="0" borderId="10" xfId="0" applyFont="1" applyBorder="1" applyAlignment="1">
      <alignment vertical="center"/>
    </xf>
    <xf numFmtId="3" fontId="9" fillId="0" borderId="6" xfId="0" applyNumberFormat="1" applyFont="1" applyBorder="1" applyAlignment="1">
      <alignment horizontal="center" vertical="center"/>
    </xf>
    <xf numFmtId="0" fontId="121" fillId="0" borderId="0" xfId="12" applyFont="1"/>
    <xf numFmtId="0" fontId="111" fillId="2" borderId="45" xfId="804" applyFont="1" applyFill="1" applyBorder="1" applyAlignment="1">
      <alignment horizontal="center" vertical="top" wrapText="1"/>
    </xf>
    <xf numFmtId="167" fontId="113" fillId="0" borderId="3" xfId="802" applyNumberFormat="1" applyFont="1" applyBorder="1" applyAlignment="1">
      <alignment horizontal="right" vertical="center"/>
    </xf>
    <xf numFmtId="167" fontId="113" fillId="0" borderId="2" xfId="802" applyNumberFormat="1" applyFont="1" applyBorder="1" applyAlignment="1">
      <alignment horizontal="right" vertical="center"/>
    </xf>
    <xf numFmtId="167" fontId="113" fillId="0" borderId="1" xfId="802" applyNumberFormat="1" applyFont="1" applyBorder="1" applyAlignment="1">
      <alignment horizontal="right" vertical="center"/>
    </xf>
    <xf numFmtId="167" fontId="113" fillId="0" borderId="6" xfId="802" applyNumberFormat="1" applyFont="1" applyBorder="1" applyAlignment="1">
      <alignment horizontal="right" vertical="center"/>
    </xf>
    <xf numFmtId="167" fontId="111" fillId="0" borderId="2" xfId="804" applyNumberFormat="1" applyFont="1" applyFill="1" applyBorder="1" applyAlignment="1">
      <alignment horizontal="right" vertical="center"/>
    </xf>
    <xf numFmtId="167" fontId="111" fillId="0" borderId="1" xfId="804" applyNumberFormat="1" applyFont="1" applyFill="1" applyBorder="1" applyAlignment="1">
      <alignment horizontal="right" vertical="center"/>
    </xf>
    <xf numFmtId="167" fontId="113" fillId="0" borderId="5" xfId="1" applyNumberFormat="1" applyFont="1" applyBorder="1" applyAlignment="1">
      <alignment horizontal="right" vertical="center"/>
    </xf>
    <xf numFmtId="167" fontId="113" fillId="0" borderId="4" xfId="1" applyNumberFormat="1" applyFont="1" applyBorder="1" applyAlignment="1">
      <alignment horizontal="right" vertical="center"/>
    </xf>
    <xf numFmtId="167" fontId="113" fillId="0" borderId="10" xfId="1" applyNumberFormat="1" applyFont="1" applyBorder="1" applyAlignment="1">
      <alignment horizontal="right" vertical="center"/>
    </xf>
    <xf numFmtId="167" fontId="113" fillId="0" borderId="3" xfId="1" applyNumberFormat="1" applyFont="1" applyBorder="1" applyAlignment="1">
      <alignment horizontal="right" vertical="center"/>
    </xf>
    <xf numFmtId="167" fontId="113" fillId="0" borderId="0" xfId="1" applyNumberFormat="1" applyFont="1" applyBorder="1" applyAlignment="1">
      <alignment horizontal="right" vertical="center"/>
    </xf>
    <xf numFmtId="167" fontId="113" fillId="0" borderId="7" xfId="1" applyNumberFormat="1" applyFont="1" applyBorder="1" applyAlignment="1">
      <alignment horizontal="right" vertical="center"/>
    </xf>
    <xf numFmtId="167" fontId="113" fillId="0" borderId="1" xfId="1" applyNumberFormat="1" applyFont="1" applyBorder="1" applyAlignment="1">
      <alignment horizontal="right" vertical="center"/>
    </xf>
    <xf numFmtId="167" fontId="113" fillId="0" borderId="6" xfId="1" applyNumberFormat="1" applyFont="1" applyBorder="1" applyAlignment="1">
      <alignment horizontal="right" vertical="center"/>
    </xf>
    <xf numFmtId="167" fontId="113" fillId="0" borderId="5" xfId="802" applyNumberFormat="1" applyFont="1" applyBorder="1" applyAlignment="1">
      <alignment horizontal="center" vertical="center"/>
    </xf>
    <xf numFmtId="167" fontId="113" fillId="0" borderId="4" xfId="802" applyNumberFormat="1" applyFont="1" applyBorder="1" applyAlignment="1">
      <alignment horizontal="center" vertical="center"/>
    </xf>
    <xf numFmtId="167" fontId="113" fillId="0" borderId="3" xfId="802" applyNumberFormat="1" applyFont="1" applyBorder="1" applyAlignment="1">
      <alignment horizontal="center" vertical="center"/>
    </xf>
    <xf numFmtId="167" fontId="113" fillId="0" borderId="0" xfId="802" applyNumberFormat="1" applyFont="1" applyBorder="1" applyAlignment="1">
      <alignment horizontal="center" vertical="center"/>
    </xf>
    <xf numFmtId="167" fontId="113" fillId="0" borderId="2" xfId="802" applyNumberFormat="1" applyFont="1" applyBorder="1" applyAlignment="1">
      <alignment horizontal="center" vertical="center"/>
    </xf>
    <xf numFmtId="167" fontId="113" fillId="0" borderId="1" xfId="802" applyNumberFormat="1" applyFont="1" applyBorder="1" applyAlignment="1">
      <alignment horizontal="center" vertical="center"/>
    </xf>
    <xf numFmtId="167" fontId="111" fillId="0" borderId="45" xfId="802" applyNumberFormat="1" applyFont="1" applyBorder="1" applyAlignment="1">
      <alignment horizontal="center" vertical="center"/>
    </xf>
    <xf numFmtId="167" fontId="111" fillId="0" borderId="9" xfId="802" applyNumberFormat="1" applyFont="1" applyBorder="1" applyAlignment="1">
      <alignment horizontal="center" vertical="center"/>
    </xf>
    <xf numFmtId="167" fontId="111" fillId="0" borderId="2" xfId="802" applyNumberFormat="1" applyFont="1" applyBorder="1" applyAlignment="1">
      <alignment horizontal="center" vertical="center"/>
    </xf>
    <xf numFmtId="167" fontId="111" fillId="0" borderId="1" xfId="802" applyNumberFormat="1" applyFont="1" applyBorder="1" applyAlignment="1">
      <alignment horizontal="center" vertical="center"/>
    </xf>
    <xf numFmtId="167" fontId="111" fillId="0" borderId="6" xfId="802" applyNumberFormat="1" applyFont="1" applyBorder="1" applyAlignment="1">
      <alignment horizontal="center" vertical="center"/>
    </xf>
    <xf numFmtId="0" fontId="11" fillId="2" borderId="45"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8" xfId="0" applyFont="1" applyFill="1" applyBorder="1" applyAlignment="1">
      <alignment horizontal="center" vertical="center"/>
    </xf>
    <xf numFmtId="0" fontId="111" fillId="57" borderId="5" xfId="799" applyFont="1" applyFill="1" applyBorder="1" applyAlignment="1">
      <alignment horizontal="center"/>
    </xf>
    <xf numFmtId="0" fontId="111" fillId="57" borderId="10" xfId="799" applyFont="1" applyFill="1" applyBorder="1" applyAlignment="1">
      <alignment horizontal="center"/>
    </xf>
    <xf numFmtId="0" fontId="111" fillId="57" borderId="4" xfId="799" applyFont="1" applyFill="1" applyBorder="1" applyAlignment="1">
      <alignment horizontal="center"/>
    </xf>
    <xf numFmtId="0" fontId="26" fillId="0" borderId="0" xfId="0" quotePrefix="1" applyFont="1" applyFill="1" applyBorder="1" applyAlignment="1">
      <alignment horizontal="left" vertical="top" wrapText="1"/>
    </xf>
    <xf numFmtId="2" fontId="12" fillId="2" borderId="41" xfId="0" applyNumberFormat="1" applyFont="1" applyFill="1" applyBorder="1" applyAlignment="1">
      <alignment horizontal="center" vertical="top" wrapText="1"/>
    </xf>
    <xf numFmtId="2" fontId="12" fillId="2" borderId="42" xfId="0" applyNumberFormat="1" applyFont="1" applyFill="1" applyBorder="1" applyAlignment="1">
      <alignment horizontal="center" vertical="top" wrapText="1"/>
    </xf>
    <xf numFmtId="2" fontId="12" fillId="2" borderId="4" xfId="0" applyNumberFormat="1" applyFont="1" applyFill="1" applyBorder="1" applyAlignment="1">
      <alignment horizontal="center" vertical="top" wrapText="1"/>
    </xf>
    <xf numFmtId="2" fontId="12" fillId="2" borderId="1" xfId="0" applyNumberFormat="1" applyFont="1" applyFill="1" applyBorder="1" applyAlignment="1">
      <alignment horizontal="center" vertical="top" wrapText="1"/>
    </xf>
    <xf numFmtId="0" fontId="11" fillId="2" borderId="5" xfId="0" applyFont="1" applyFill="1" applyBorder="1" applyAlignment="1">
      <alignment horizontal="left" wrapText="1"/>
    </xf>
    <xf numFmtId="0" fontId="11" fillId="2" borderId="2" xfId="0" applyFont="1" applyFill="1" applyBorder="1" applyAlignment="1">
      <alignment horizontal="left" wrapText="1"/>
    </xf>
    <xf numFmtId="0" fontId="11" fillId="2" borderId="10" xfId="0" applyFont="1" applyFill="1" applyBorder="1" applyAlignment="1">
      <alignment horizontal="left" vertical="top" wrapText="1"/>
    </xf>
    <xf numFmtId="0" fontId="11" fillId="2" borderId="6" xfId="0" applyFont="1" applyFill="1" applyBorder="1" applyAlignment="1">
      <alignment horizontal="left" vertical="top" wrapText="1"/>
    </xf>
    <xf numFmtId="0" fontId="111" fillId="2" borderId="45" xfId="804" applyFont="1" applyFill="1" applyBorder="1" applyAlignment="1">
      <alignment horizontal="center" vertical="center"/>
    </xf>
    <xf numFmtId="0" fontId="111" fillId="2" borderId="9" xfId="804" applyFont="1" applyFill="1" applyBorder="1" applyAlignment="1">
      <alignment horizontal="center" vertical="center"/>
    </xf>
    <xf numFmtId="0" fontId="111" fillId="2" borderId="8" xfId="804" applyFont="1" applyFill="1" applyBorder="1" applyAlignment="1">
      <alignment horizontal="center" vertical="center"/>
    </xf>
    <xf numFmtId="0" fontId="111" fillId="2" borderId="45" xfId="804" applyFont="1" applyFill="1" applyBorder="1" applyAlignment="1">
      <alignment horizontal="center" vertical="top" wrapText="1"/>
    </xf>
    <xf numFmtId="0" fontId="111" fillId="2" borderId="9" xfId="804" applyFont="1" applyFill="1" applyBorder="1" applyAlignment="1">
      <alignment horizontal="center" vertical="top" wrapText="1"/>
    </xf>
    <xf numFmtId="0" fontId="111" fillId="2" borderId="8" xfId="804" applyFont="1" applyFill="1" applyBorder="1" applyAlignment="1">
      <alignment horizontal="center" vertical="top" wrapText="1"/>
    </xf>
    <xf numFmtId="0" fontId="111" fillId="2" borderId="45" xfId="804" applyFont="1" applyFill="1" applyBorder="1" applyAlignment="1">
      <alignment horizontal="center" vertical="center" wrapText="1"/>
    </xf>
    <xf numFmtId="0" fontId="111" fillId="2" borderId="9" xfId="804" applyFont="1" applyFill="1" applyBorder="1" applyAlignment="1">
      <alignment horizontal="center" vertical="center" wrapText="1"/>
    </xf>
    <xf numFmtId="0" fontId="111" fillId="2" borderId="8" xfId="804" applyFont="1" applyFill="1" applyBorder="1" applyAlignment="1">
      <alignment horizontal="center" vertical="center" wrapText="1"/>
    </xf>
    <xf numFmtId="0" fontId="111" fillId="2" borderId="45" xfId="805" applyFont="1" applyFill="1" applyBorder="1" applyAlignment="1">
      <alignment horizontal="center" vertical="center"/>
    </xf>
    <xf numFmtId="0" fontId="111" fillId="2" borderId="9" xfId="805" applyFont="1" applyFill="1" applyBorder="1" applyAlignment="1">
      <alignment horizontal="center" vertical="center"/>
    </xf>
    <xf numFmtId="0" fontId="111" fillId="2" borderId="8" xfId="805" applyFont="1" applyFill="1" applyBorder="1" applyAlignment="1">
      <alignment horizontal="center" vertical="center"/>
    </xf>
  </cellXfs>
  <cellStyles count="810">
    <cellStyle name="20% - Accent1 2" xfId="74"/>
    <cellStyle name="20% - Accent1 2 2" xfId="75"/>
    <cellStyle name="20% - Accent1 2 3" xfId="76"/>
    <cellStyle name="20% - Accent1 2 4" xfId="77"/>
    <cellStyle name="20% - Accent1 3" xfId="78"/>
    <cellStyle name="20% - Accent1 4" xfId="79"/>
    <cellStyle name="20% - Accent1 5" xfId="80"/>
    <cellStyle name="20% - Accent1 6" xfId="81"/>
    <cellStyle name="20% - Accent2 2" xfId="82"/>
    <cellStyle name="20% - Accent2 2 2" xfId="83"/>
    <cellStyle name="20% - Accent2 2 3" xfId="84"/>
    <cellStyle name="20% - Accent2 2 4" xfId="85"/>
    <cellStyle name="20% - Accent2 3" xfId="86"/>
    <cellStyle name="20% - Accent2 4" xfId="87"/>
    <cellStyle name="20% - Accent2 5" xfId="88"/>
    <cellStyle name="20% - Accent2 6" xfId="89"/>
    <cellStyle name="20% - Accent3 2" xfId="90"/>
    <cellStyle name="20% - Accent3 2 2" xfId="91"/>
    <cellStyle name="20% - Accent3 2 3" xfId="92"/>
    <cellStyle name="20% - Accent3 2 4" xfId="93"/>
    <cellStyle name="20% - Accent3 3" xfId="94"/>
    <cellStyle name="20% - Accent3 4" xfId="95"/>
    <cellStyle name="20% - Accent3 5" xfId="96"/>
    <cellStyle name="20% - Accent3 6" xfId="97"/>
    <cellStyle name="20% - Accent4 2" xfId="98"/>
    <cellStyle name="20% - Accent4 2 2" xfId="99"/>
    <cellStyle name="20% - Accent4 2 3" xfId="100"/>
    <cellStyle name="20% - Accent4 2 4" xfId="101"/>
    <cellStyle name="20% - Accent4 3" xfId="102"/>
    <cellStyle name="20% - Accent4 4" xfId="103"/>
    <cellStyle name="20% - Accent4 5" xfId="104"/>
    <cellStyle name="20% - Accent4 6" xfId="105"/>
    <cellStyle name="20% - Accent5 2" xfId="106"/>
    <cellStyle name="20% - Accent5 2 2" xfId="107"/>
    <cellStyle name="20% - Accent5 2 3" xfId="108"/>
    <cellStyle name="20% - Accent5 2 4" xfId="109"/>
    <cellStyle name="20% - Accent5 3" xfId="110"/>
    <cellStyle name="20% - Accent5 4" xfId="111"/>
    <cellStyle name="20% - Accent5 5" xfId="112"/>
    <cellStyle name="20% - Accent5 6" xfId="113"/>
    <cellStyle name="20% - Accent6 2" xfId="114"/>
    <cellStyle name="20% - Accent6 2 2" xfId="115"/>
    <cellStyle name="20% - Accent6 2 3" xfId="116"/>
    <cellStyle name="20% - Accent6 2 4" xfId="117"/>
    <cellStyle name="20% - Accent6 3" xfId="118"/>
    <cellStyle name="20% - Accent6 4" xfId="119"/>
    <cellStyle name="20% - Accent6 5" xfId="120"/>
    <cellStyle name="20% - Accent6 6" xfId="121"/>
    <cellStyle name="40% - Accent1 2" xfId="122"/>
    <cellStyle name="40% - Accent1 2 2" xfId="123"/>
    <cellStyle name="40% - Accent1 2 3" xfId="124"/>
    <cellStyle name="40% - Accent1 2 4" xfId="125"/>
    <cellStyle name="40% - Accent1 3" xfId="126"/>
    <cellStyle name="40% - Accent1 4" xfId="127"/>
    <cellStyle name="40% - Accent1 5" xfId="128"/>
    <cellStyle name="40% - Accent1 6" xfId="129"/>
    <cellStyle name="40% - Accent2 2" xfId="130"/>
    <cellStyle name="40% - Accent2 2 2" xfId="131"/>
    <cellStyle name="40% - Accent2 2 3" xfId="132"/>
    <cellStyle name="40% - Accent2 2 4" xfId="133"/>
    <cellStyle name="40% - Accent2 3" xfId="134"/>
    <cellStyle name="40% - Accent2 4" xfId="135"/>
    <cellStyle name="40% - Accent2 5" xfId="136"/>
    <cellStyle name="40% - Accent2 6" xfId="137"/>
    <cellStyle name="40% - Accent3 2" xfId="138"/>
    <cellStyle name="40% - Accent3 2 2" xfId="139"/>
    <cellStyle name="40% - Accent3 2 3" xfId="140"/>
    <cellStyle name="40% - Accent3 2 4" xfId="141"/>
    <cellStyle name="40% - Accent3 3" xfId="142"/>
    <cellStyle name="40% - Accent3 4" xfId="143"/>
    <cellStyle name="40% - Accent3 5" xfId="144"/>
    <cellStyle name="40% - Accent3 6" xfId="145"/>
    <cellStyle name="40% - Accent4 2" xfId="146"/>
    <cellStyle name="40% - Accent4 2 2" xfId="147"/>
    <cellStyle name="40% - Accent4 2 3" xfId="148"/>
    <cellStyle name="40% - Accent4 2 4" xfId="149"/>
    <cellStyle name="40% - Accent4 3" xfId="150"/>
    <cellStyle name="40% - Accent4 4" xfId="151"/>
    <cellStyle name="40% - Accent4 5" xfId="152"/>
    <cellStyle name="40% - Accent4 6" xfId="153"/>
    <cellStyle name="40% - Accent5 2" xfId="154"/>
    <cellStyle name="40% - Accent5 2 2" xfId="155"/>
    <cellStyle name="40% - Accent5 2 3" xfId="156"/>
    <cellStyle name="40% - Accent5 2 4" xfId="157"/>
    <cellStyle name="40% - Accent5 3" xfId="158"/>
    <cellStyle name="40% - Accent5 4" xfId="159"/>
    <cellStyle name="40% - Accent5 5" xfId="160"/>
    <cellStyle name="40% - Accent5 6" xfId="161"/>
    <cellStyle name="40% - Accent6 2" xfId="162"/>
    <cellStyle name="40% - Accent6 2 2" xfId="163"/>
    <cellStyle name="40% - Accent6 2 3" xfId="164"/>
    <cellStyle name="40% - Accent6 2 4" xfId="165"/>
    <cellStyle name="40% - Accent6 3" xfId="166"/>
    <cellStyle name="40% - Accent6 4" xfId="167"/>
    <cellStyle name="40% - Accent6 5" xfId="168"/>
    <cellStyle name="40% - Accent6 6" xfId="169"/>
    <cellStyle name="60% - Accent1 2" xfId="170"/>
    <cellStyle name="60% - Accent1 2 2" xfId="171"/>
    <cellStyle name="60% - Accent1 2 3" xfId="172"/>
    <cellStyle name="60% - Accent1 2 4" xfId="173"/>
    <cellStyle name="60% - Accent1 3" xfId="174"/>
    <cellStyle name="60% - Accent1 4" xfId="175"/>
    <cellStyle name="60% - Accent1 5" xfId="176"/>
    <cellStyle name="60% - Accent1 6" xfId="177"/>
    <cellStyle name="60% - Accent2 2" xfId="178"/>
    <cellStyle name="60% - Accent2 2 2" xfId="179"/>
    <cellStyle name="60% - Accent2 2 3" xfId="180"/>
    <cellStyle name="60% - Accent2 2 4" xfId="181"/>
    <cellStyle name="60% - Accent2 3" xfId="182"/>
    <cellStyle name="60% - Accent2 4" xfId="183"/>
    <cellStyle name="60% - Accent2 5" xfId="184"/>
    <cellStyle name="60% - Accent2 6" xfId="185"/>
    <cellStyle name="60% - Accent3 2" xfId="186"/>
    <cellStyle name="60% - Accent3 2 2" xfId="187"/>
    <cellStyle name="60% - Accent3 2 3" xfId="188"/>
    <cellStyle name="60% - Accent3 2 4" xfId="189"/>
    <cellStyle name="60% - Accent3 3" xfId="190"/>
    <cellStyle name="60% - Accent3 4" xfId="191"/>
    <cellStyle name="60% - Accent3 5" xfId="192"/>
    <cellStyle name="60% - Accent3 6" xfId="193"/>
    <cellStyle name="60% - Accent4 2" xfId="194"/>
    <cellStyle name="60% - Accent4 2 2" xfId="195"/>
    <cellStyle name="60% - Accent4 2 3" xfId="196"/>
    <cellStyle name="60% - Accent4 2 4" xfId="197"/>
    <cellStyle name="60% - Accent4 3" xfId="198"/>
    <cellStyle name="60% - Accent4 4" xfId="199"/>
    <cellStyle name="60% - Accent4 5" xfId="200"/>
    <cellStyle name="60% - Accent4 6" xfId="201"/>
    <cellStyle name="60% - Accent5 2" xfId="202"/>
    <cellStyle name="60% - Accent5 2 2" xfId="203"/>
    <cellStyle name="60% - Accent5 2 3" xfId="204"/>
    <cellStyle name="60% - Accent5 2 4" xfId="205"/>
    <cellStyle name="60% - Accent5 3" xfId="206"/>
    <cellStyle name="60% - Accent5 4" xfId="207"/>
    <cellStyle name="60% - Accent5 5" xfId="208"/>
    <cellStyle name="60% - Accent5 6" xfId="209"/>
    <cellStyle name="60% - Accent6 2" xfId="210"/>
    <cellStyle name="60% - Accent6 2 2" xfId="211"/>
    <cellStyle name="60% - Accent6 2 3" xfId="212"/>
    <cellStyle name="60% - Accent6 2 4" xfId="213"/>
    <cellStyle name="60% - Accent6 3" xfId="214"/>
    <cellStyle name="60% - Accent6 4" xfId="215"/>
    <cellStyle name="60% - Accent6 5" xfId="216"/>
    <cellStyle name="60% - Accent6 6" xfId="217"/>
    <cellStyle name="Accent1 2" xfId="218"/>
    <cellStyle name="Accent1 2 2" xfId="219"/>
    <cellStyle name="Accent1 2 3" xfId="220"/>
    <cellStyle name="Accent1 2 4" xfId="221"/>
    <cellStyle name="Accent1 3" xfId="222"/>
    <cellStyle name="Accent1 4" xfId="223"/>
    <cellStyle name="Accent1 5" xfId="224"/>
    <cellStyle name="Accent1 6" xfId="225"/>
    <cellStyle name="Accent2 2" xfId="226"/>
    <cellStyle name="Accent2 2 2" xfId="227"/>
    <cellStyle name="Accent2 2 3" xfId="228"/>
    <cellStyle name="Accent2 2 4" xfId="229"/>
    <cellStyle name="Accent2 3" xfId="230"/>
    <cellStyle name="Accent2 4" xfId="231"/>
    <cellStyle name="Accent2 5" xfId="232"/>
    <cellStyle name="Accent2 6" xfId="233"/>
    <cellStyle name="Accent3 2" xfId="234"/>
    <cellStyle name="Accent3 2 2" xfId="235"/>
    <cellStyle name="Accent3 2 3" xfId="236"/>
    <cellStyle name="Accent3 2 4" xfId="237"/>
    <cellStyle name="Accent3 3" xfId="238"/>
    <cellStyle name="Accent3 4" xfId="239"/>
    <cellStyle name="Accent3 5" xfId="240"/>
    <cellStyle name="Accent3 6" xfId="241"/>
    <cellStyle name="Accent4 2" xfId="242"/>
    <cellStyle name="Accent4 2 2" xfId="243"/>
    <cellStyle name="Accent4 2 3" xfId="244"/>
    <cellStyle name="Accent4 2 4" xfId="245"/>
    <cellStyle name="Accent4 3" xfId="246"/>
    <cellStyle name="Accent4 4" xfId="247"/>
    <cellStyle name="Accent4 5" xfId="248"/>
    <cellStyle name="Accent4 6" xfId="249"/>
    <cellStyle name="Accent5 2" xfId="250"/>
    <cellStyle name="Accent5 2 2" xfId="251"/>
    <cellStyle name="Accent5 2 3" xfId="252"/>
    <cellStyle name="Accent5 2 4" xfId="253"/>
    <cellStyle name="Accent5 3" xfId="254"/>
    <cellStyle name="Accent5 4" xfId="255"/>
    <cellStyle name="Accent5 5" xfId="256"/>
    <cellStyle name="Accent5 6" xfId="257"/>
    <cellStyle name="Accent6 2" xfId="258"/>
    <cellStyle name="Accent6 2 2" xfId="259"/>
    <cellStyle name="Accent6 2 3" xfId="260"/>
    <cellStyle name="Accent6 2 4" xfId="261"/>
    <cellStyle name="Accent6 3" xfId="262"/>
    <cellStyle name="Accent6 4" xfId="263"/>
    <cellStyle name="Accent6 5" xfId="264"/>
    <cellStyle name="Accent6 6" xfId="265"/>
    <cellStyle name="ANCLAS,REZONES Y SUS PARTES,DE FUNDICION,DE HIERRO O DE ACERO" xfId="266"/>
    <cellStyle name="Bad 2" xfId="267"/>
    <cellStyle name="Bad 2 2" xfId="268"/>
    <cellStyle name="Bad 2 3" xfId="269"/>
    <cellStyle name="Bad 2 4" xfId="270"/>
    <cellStyle name="Bad 3" xfId="271"/>
    <cellStyle name="Bad 4" xfId="272"/>
    <cellStyle name="Bad 5" xfId="273"/>
    <cellStyle name="Bad 6" xfId="274"/>
    <cellStyle name="Bol-Data" xfId="275"/>
    <cellStyle name="bolet" xfId="276"/>
    <cellStyle name="Cabe‡alho 1" xfId="277"/>
    <cellStyle name="Cabe‡alho 2" xfId="278"/>
    <cellStyle name="Calc Currency (0)" xfId="279"/>
    <cellStyle name="Calc Currency (0) 2" xfId="280"/>
    <cellStyle name="Calc Currency (2)" xfId="281"/>
    <cellStyle name="Calc Currency (2) 2" xfId="282"/>
    <cellStyle name="Calc Percent (0)" xfId="283"/>
    <cellStyle name="Calc Percent (0) 2" xfId="284"/>
    <cellStyle name="Calc Percent (1)" xfId="285"/>
    <cellStyle name="Calc Percent (1) 2" xfId="286"/>
    <cellStyle name="Calc Percent (2)" xfId="287"/>
    <cellStyle name="Calc Percent (2) 2" xfId="288"/>
    <cellStyle name="Calc Units (0)" xfId="289"/>
    <cellStyle name="Calc Units (0) 2" xfId="290"/>
    <cellStyle name="Calc Units (1)" xfId="291"/>
    <cellStyle name="Calc Units (1) 2" xfId="292"/>
    <cellStyle name="Calc Units (2)" xfId="293"/>
    <cellStyle name="Calc Units (2) 2" xfId="294"/>
    <cellStyle name="Calculation 2" xfId="295"/>
    <cellStyle name="Calculation 2 2" xfId="296"/>
    <cellStyle name="Calculation 2 3" xfId="297"/>
    <cellStyle name="Calculation 2 4" xfId="298"/>
    <cellStyle name="Calculation 3" xfId="299"/>
    <cellStyle name="Calculation 4" xfId="300"/>
    <cellStyle name="Calculation 5" xfId="301"/>
    <cellStyle name="Calculation 6" xfId="302"/>
    <cellStyle name="Check Cell 2" xfId="303"/>
    <cellStyle name="Check Cell 2 2" xfId="304"/>
    <cellStyle name="Check Cell 2 3" xfId="305"/>
    <cellStyle name="Check Cell 2 4" xfId="306"/>
    <cellStyle name="Check Cell 3" xfId="307"/>
    <cellStyle name="Check Cell 4" xfId="308"/>
    <cellStyle name="Check Cell 5" xfId="309"/>
    <cellStyle name="Check Cell 6" xfId="310"/>
    <cellStyle name="Comma" xfId="1" builtinId="3"/>
    <cellStyle name="Comma [00]" xfId="311"/>
    <cellStyle name="Comma [00] 2" xfId="312"/>
    <cellStyle name="Comma 10" xfId="313"/>
    <cellStyle name="Comma 10 2" xfId="314"/>
    <cellStyle name="Comma 11" xfId="315"/>
    <cellStyle name="Comma 11 2" xfId="316"/>
    <cellStyle name="Comma 12" xfId="317"/>
    <cellStyle name="Comma 12 2" xfId="318"/>
    <cellStyle name="Comma 13" xfId="319"/>
    <cellStyle name="Comma 13 2" xfId="320"/>
    <cellStyle name="Comma 14" xfId="321"/>
    <cellStyle name="Comma 14 2" xfId="322"/>
    <cellStyle name="Comma 15" xfId="323"/>
    <cellStyle name="Comma 15 2" xfId="324"/>
    <cellStyle name="Comma 15 3" xfId="325"/>
    <cellStyle name="Comma 16" xfId="326"/>
    <cellStyle name="Comma 16 2" xfId="327"/>
    <cellStyle name="Comma 17" xfId="328"/>
    <cellStyle name="Comma 17 2" xfId="329"/>
    <cellStyle name="Comma 17 3" xfId="330"/>
    <cellStyle name="Comma 18" xfId="331"/>
    <cellStyle name="Comma 18 2" xfId="332"/>
    <cellStyle name="Comma 19" xfId="333"/>
    <cellStyle name="Comma 19 2" xfId="334"/>
    <cellStyle name="Comma 2" xfId="3"/>
    <cellStyle name="Comma 2 10" xfId="335"/>
    <cellStyle name="Comma 2 2" xfId="4"/>
    <cellStyle name="Comma 2 2 2" xfId="336"/>
    <cellStyle name="Comma 2 2 3" xfId="337"/>
    <cellStyle name="Comma 2 2 4" xfId="338"/>
    <cellStyle name="Comma 2 3" xfId="5"/>
    <cellStyle name="Comma 2 3 2" xfId="339"/>
    <cellStyle name="Comma 2 3 3" xfId="340"/>
    <cellStyle name="Comma 2 4" xfId="341"/>
    <cellStyle name="Comma 2 4 2" xfId="342"/>
    <cellStyle name="Comma 2 5" xfId="343"/>
    <cellStyle name="Comma 2 5 2" xfId="344"/>
    <cellStyle name="Comma 2 6" xfId="345"/>
    <cellStyle name="Comma 2 7" xfId="346"/>
    <cellStyle name="Comma 2 8" xfId="347"/>
    <cellStyle name="Comma 2 9" xfId="348"/>
    <cellStyle name="Comma 20" xfId="349"/>
    <cellStyle name="Comma 20 2" xfId="350"/>
    <cellStyle name="Comma 21" xfId="351"/>
    <cellStyle name="Comma 21 2" xfId="352"/>
    <cellStyle name="Comma 22" xfId="353"/>
    <cellStyle name="Comma 23" xfId="354"/>
    <cellStyle name="Comma 24" xfId="788"/>
    <cellStyle name="Comma 25" xfId="796"/>
    <cellStyle name="Comma 26" xfId="801"/>
    <cellStyle name="Comma 3" xfId="6"/>
    <cellStyle name="Comma 3 2" xfId="355"/>
    <cellStyle name="Comma 3 2 2" xfId="356"/>
    <cellStyle name="Comma 3 3" xfId="357"/>
    <cellStyle name="Comma 3 4" xfId="358"/>
    <cellStyle name="Comma 3 5" xfId="359"/>
    <cellStyle name="Comma 3 6" xfId="800"/>
    <cellStyle name="Comma 4" xfId="7"/>
    <cellStyle name="Comma 4 2" xfId="8"/>
    <cellStyle name="Comma 4 2 2" xfId="360"/>
    <cellStyle name="Comma 4 3" xfId="361"/>
    <cellStyle name="Comma 5" xfId="9"/>
    <cellStyle name="Comma 5 2" xfId="362"/>
    <cellStyle name="Comma 5 3" xfId="363"/>
    <cellStyle name="Comma 5 4" xfId="364"/>
    <cellStyle name="Comma 5 5" xfId="365"/>
    <cellStyle name="Comma 6" xfId="10"/>
    <cellStyle name="Comma 6 2" xfId="366"/>
    <cellStyle name="Comma 6 3" xfId="367"/>
    <cellStyle name="Comma 7" xfId="368"/>
    <cellStyle name="Comma 7 2" xfId="369"/>
    <cellStyle name="Comma 7 3" xfId="370"/>
    <cellStyle name="Comma 8" xfId="371"/>
    <cellStyle name="Comma 8 2" xfId="372"/>
    <cellStyle name="Comma 9" xfId="373"/>
    <cellStyle name="Comma 9 2" xfId="374"/>
    <cellStyle name="Comma0" xfId="375"/>
    <cellStyle name="Couma_#B P&amp;L Evolution_BINV" xfId="376"/>
    <cellStyle name="Currency [00]" xfId="377"/>
    <cellStyle name="Currency [00] 2" xfId="378"/>
    <cellStyle name="Currency 2" xfId="11"/>
    <cellStyle name="Currency0" xfId="379"/>
    <cellStyle name="Currency0 2" xfId="380"/>
    <cellStyle name="Currency0 3" xfId="381"/>
    <cellStyle name="Data" xfId="382"/>
    <cellStyle name="Date" xfId="383"/>
    <cellStyle name="Date Short" xfId="384"/>
    <cellStyle name="Date_01 Econ Class-Reciepts" xfId="385"/>
    <cellStyle name="Dezimal [0]_Compiling Utility Macros" xfId="386"/>
    <cellStyle name="Dezimal_Compiling Utility Macros" xfId="387"/>
    <cellStyle name="diskette" xfId="388"/>
    <cellStyle name="Enter Currency (0)" xfId="389"/>
    <cellStyle name="Enter Currency (0) 2" xfId="390"/>
    <cellStyle name="Enter Currency (2)" xfId="391"/>
    <cellStyle name="Enter Currency (2) 2" xfId="392"/>
    <cellStyle name="Enter Units (0)" xfId="393"/>
    <cellStyle name="Enter Units (0) 2" xfId="394"/>
    <cellStyle name="Enter Units (1)" xfId="395"/>
    <cellStyle name="Enter Units (1) 2" xfId="396"/>
    <cellStyle name="Enter Units (2)" xfId="397"/>
    <cellStyle name="Enter Units (2) 2" xfId="398"/>
    <cellStyle name="Euro" xfId="399"/>
    <cellStyle name="Explanatory Text 2" xfId="400"/>
    <cellStyle name="Explanatory Text 2 2" xfId="401"/>
    <cellStyle name="Explanatory Text 2 3" xfId="402"/>
    <cellStyle name="Explanatory Text 2 4" xfId="403"/>
    <cellStyle name="Explanatory Text 3" xfId="404"/>
    <cellStyle name="Explanatory Text 4" xfId="405"/>
    <cellStyle name="Explanatory Text 5" xfId="406"/>
    <cellStyle name="Explanatory Text 6" xfId="407"/>
    <cellStyle name="F2" xfId="408"/>
    <cellStyle name="F3" xfId="409"/>
    <cellStyle name="F3 2" xfId="410"/>
    <cellStyle name="F4" xfId="411"/>
    <cellStyle name="F4 2" xfId="412"/>
    <cellStyle name="F5" xfId="413"/>
    <cellStyle name="F6" xfId="414"/>
    <cellStyle name="F7" xfId="415"/>
    <cellStyle name="F8" xfId="416"/>
    <cellStyle name="Fixed" xfId="417"/>
    <cellStyle name="Fixo" xfId="418"/>
    <cellStyle name="Good 2" xfId="419"/>
    <cellStyle name="Good 2 2" xfId="420"/>
    <cellStyle name="Good 2 3" xfId="421"/>
    <cellStyle name="Good 2 4" xfId="422"/>
    <cellStyle name="Good 3" xfId="423"/>
    <cellStyle name="Good 4" xfId="424"/>
    <cellStyle name="Good 5" xfId="425"/>
    <cellStyle name="Good 6" xfId="426"/>
    <cellStyle name="Grey" xfId="427"/>
    <cellStyle name="Grey 2" xfId="428"/>
    <cellStyle name="Grey_1" xfId="429"/>
    <cellStyle name="Header1" xfId="430"/>
    <cellStyle name="Header1 2" xfId="431"/>
    <cellStyle name="Header2" xfId="432"/>
    <cellStyle name="Header2 2" xfId="433"/>
    <cellStyle name="Header2 2 2" xfId="434"/>
    <cellStyle name="Header2 3" xfId="435"/>
    <cellStyle name="Header2 3 2" xfId="436"/>
    <cellStyle name="Header2 4" xfId="437"/>
    <cellStyle name="Header2 5" xfId="438"/>
    <cellStyle name="Header2 6" xfId="439"/>
    <cellStyle name="Header2 7" xfId="440"/>
    <cellStyle name="Heading 1 2" xfId="441"/>
    <cellStyle name="Heading 1 2 2" xfId="442"/>
    <cellStyle name="Heading 1 2 3" xfId="443"/>
    <cellStyle name="Heading 1 2 4" xfId="444"/>
    <cellStyle name="Heading 1 3" xfId="445"/>
    <cellStyle name="Heading 1 3 2" xfId="446"/>
    <cellStyle name="Heading 1 4" xfId="447"/>
    <cellStyle name="Heading 1 5" xfId="448"/>
    <cellStyle name="Heading 1 6" xfId="449"/>
    <cellStyle name="Heading 2 2" xfId="450"/>
    <cellStyle name="Heading 2 2 2" xfId="451"/>
    <cellStyle name="Heading 2 2 3" xfId="452"/>
    <cellStyle name="Heading 2 2 4" xfId="453"/>
    <cellStyle name="Heading 2 3" xfId="454"/>
    <cellStyle name="Heading 2 3 2" xfId="455"/>
    <cellStyle name="Heading 2 4" xfId="456"/>
    <cellStyle name="Heading 2 5" xfId="457"/>
    <cellStyle name="Heading 2 6" xfId="458"/>
    <cellStyle name="Heading 3 2" xfId="459"/>
    <cellStyle name="Heading 3 2 2" xfId="460"/>
    <cellStyle name="Heading 3 2 3" xfId="461"/>
    <cellStyle name="Heading 3 2 4" xfId="462"/>
    <cellStyle name="Heading 3 3" xfId="463"/>
    <cellStyle name="Heading 3 4" xfId="464"/>
    <cellStyle name="Heading 3 5" xfId="465"/>
    <cellStyle name="Heading 3 6" xfId="466"/>
    <cellStyle name="Heading 4 2" xfId="467"/>
    <cellStyle name="Heading 4 2 2" xfId="468"/>
    <cellStyle name="Heading 4 2 3" xfId="469"/>
    <cellStyle name="Heading 4 2 4" xfId="470"/>
    <cellStyle name="Heading 4 3" xfId="471"/>
    <cellStyle name="Heading 4 4" xfId="472"/>
    <cellStyle name="Heading 4 5" xfId="473"/>
    <cellStyle name="Heading 4 6" xfId="474"/>
    <cellStyle name="HEADING1" xfId="475"/>
    <cellStyle name="HEADING2" xfId="476"/>
    <cellStyle name="HEADING2 2" xfId="477"/>
    <cellStyle name="HEADING2_1" xfId="478"/>
    <cellStyle name="Hyperlink" xfId="2" builtinId="8"/>
    <cellStyle name="Hyperlink 2" xfId="479"/>
    <cellStyle name="Hyperlink 2 2" xfId="480"/>
    <cellStyle name="Hyperlink 2 3" xfId="481"/>
    <cellStyle name="Hyperlink 3" xfId="783"/>
    <cellStyle name="Hyperlink 4" xfId="789"/>
    <cellStyle name="Hyperlink 5" xfId="793"/>
    <cellStyle name="Hyperlink seguido_NFGC_SPE_1995_2003" xfId="482"/>
    <cellStyle name="imf-zero decimal" xfId="483"/>
    <cellStyle name="Input [yellow]" xfId="484"/>
    <cellStyle name="Input [yellow] 2" xfId="485"/>
    <cellStyle name="Input [yellow] 3" xfId="486"/>
    <cellStyle name="Input [yellow] 4" xfId="487"/>
    <cellStyle name="Input [yellow] 5" xfId="488"/>
    <cellStyle name="Input [yellow] 6" xfId="489"/>
    <cellStyle name="Input [yellow] 7" xfId="490"/>
    <cellStyle name="Input [yellow]_1" xfId="491"/>
    <cellStyle name="Input 2" xfId="492"/>
    <cellStyle name="Input 2 2" xfId="493"/>
    <cellStyle name="Input 2 3" xfId="494"/>
    <cellStyle name="Input 2 4" xfId="495"/>
    <cellStyle name="Input 3" xfId="496"/>
    <cellStyle name="Input 3 2" xfId="497"/>
    <cellStyle name="Input 4" xfId="498"/>
    <cellStyle name="Input 4 2" xfId="499"/>
    <cellStyle name="Input 5" xfId="500"/>
    <cellStyle name="Input 6" xfId="501"/>
    <cellStyle name="Input 7" xfId="502"/>
    <cellStyle name="Input 8" xfId="503"/>
    <cellStyle name="Link Currency (0)" xfId="504"/>
    <cellStyle name="Link Currency (0) 2" xfId="505"/>
    <cellStyle name="Link Currency (2)" xfId="506"/>
    <cellStyle name="Link Currency (2) 2" xfId="507"/>
    <cellStyle name="Link Units (0)" xfId="508"/>
    <cellStyle name="Link Units (0) 2" xfId="509"/>
    <cellStyle name="Link Units (1)" xfId="510"/>
    <cellStyle name="Link Units (1) 2" xfId="511"/>
    <cellStyle name="Link Units (2)" xfId="512"/>
    <cellStyle name="Link Units (2) 2" xfId="513"/>
    <cellStyle name="Linked Cell 2" xfId="514"/>
    <cellStyle name="Linked Cell 2 2" xfId="515"/>
    <cellStyle name="Linked Cell 2 3" xfId="516"/>
    <cellStyle name="Linked Cell 2 4" xfId="517"/>
    <cellStyle name="Linked Cell 3" xfId="518"/>
    <cellStyle name="Linked Cell 4" xfId="519"/>
    <cellStyle name="Linked Cell 5" xfId="520"/>
    <cellStyle name="Linked Cell 6" xfId="521"/>
    <cellStyle name="Moeda [0]_%PIB" xfId="522"/>
    <cellStyle name="Moeda_%PIB" xfId="523"/>
    <cellStyle name="Moeda0" xfId="524"/>
    <cellStyle name="Monétaire [0]_rwhite" xfId="525"/>
    <cellStyle name="Monétaire_rwhite" xfId="526"/>
    <cellStyle name="Neutral 2" xfId="527"/>
    <cellStyle name="Neutral 2 2" xfId="528"/>
    <cellStyle name="Neutral 2 3" xfId="529"/>
    <cellStyle name="Neutral 2 4" xfId="530"/>
    <cellStyle name="Neutral 3" xfId="531"/>
    <cellStyle name="Neutral 4" xfId="532"/>
    <cellStyle name="Neutral 5" xfId="533"/>
    <cellStyle name="Neutral 6" xfId="534"/>
    <cellStyle name="Normal" xfId="0" builtinId="0"/>
    <cellStyle name="Normal - Style1" xfId="535"/>
    <cellStyle name="Normal - Style1 2" xfId="536"/>
    <cellStyle name="Normal 10" xfId="12"/>
    <cellStyle name="Normal 10 2" xfId="537"/>
    <cellStyle name="Normal 10 3" xfId="538"/>
    <cellStyle name="Normal 10 4" xfId="539"/>
    <cellStyle name="Normal 11" xfId="540"/>
    <cellStyle name="Normal 11 2" xfId="541"/>
    <cellStyle name="Normal 12" xfId="13"/>
    <cellStyle name="Normal 12 2" xfId="542"/>
    <cellStyle name="Normal 13" xfId="543"/>
    <cellStyle name="Normal 13 2" xfId="544"/>
    <cellStyle name="Normal 14" xfId="545"/>
    <cellStyle name="Normal 14 2" xfId="546"/>
    <cellStyle name="Normal 15" xfId="547"/>
    <cellStyle name="Normal 15 2" xfId="548"/>
    <cellStyle name="Normal 16" xfId="549"/>
    <cellStyle name="Normal 16 2" xfId="550"/>
    <cellStyle name="Normal 17" xfId="551"/>
    <cellStyle name="Normal 17 2" xfId="552"/>
    <cellStyle name="Normal 18" xfId="553"/>
    <cellStyle name="Normal 18 2" xfId="554"/>
    <cellStyle name="Normal 18 3" xfId="555"/>
    <cellStyle name="Normal 19" xfId="556"/>
    <cellStyle name="Normal 19 2" xfId="557"/>
    <cellStyle name="Normal 2" xfId="14"/>
    <cellStyle name="Normal 2 2" xfId="15"/>
    <cellStyle name="Normal 2 2 2" xfId="16"/>
    <cellStyle name="Normal 2 2 2 2" xfId="558"/>
    <cellStyle name="Normal 2 2 3" xfId="17"/>
    <cellStyle name="Normal 2 2 4" xfId="18"/>
    <cellStyle name="Normal 2 2 5" xfId="559"/>
    <cellStyle name="Normal 2 2 6" xfId="560"/>
    <cellStyle name="Normal 2 3" xfId="19"/>
    <cellStyle name="Normal 2 3 2" xfId="561"/>
    <cellStyle name="Normal 2 3 3" xfId="562"/>
    <cellStyle name="Normal 2 4" xfId="20"/>
    <cellStyle name="Normal 2 4 2" xfId="563"/>
    <cellStyle name="Normal 2 4 3" xfId="564"/>
    <cellStyle name="Normal 2 5" xfId="565"/>
    <cellStyle name="Normal 2 5 2" xfId="566"/>
    <cellStyle name="Normal 2 6" xfId="567"/>
    <cellStyle name="Normal 2 6 2" xfId="568"/>
    <cellStyle name="Normal 2 7" xfId="569"/>
    <cellStyle name="Normal 2 8" xfId="570"/>
    <cellStyle name="Normal 2 9" xfId="795"/>
    <cellStyle name="Normal 2_5" xfId="571"/>
    <cellStyle name="Normal 20" xfId="572"/>
    <cellStyle name="Normal 20 2" xfId="573"/>
    <cellStyle name="Normal 21" xfId="574"/>
    <cellStyle name="Normal 21 2" xfId="575"/>
    <cellStyle name="Normal 22" xfId="576"/>
    <cellStyle name="Normal 22 2" xfId="577"/>
    <cellStyle name="Normal 23" xfId="578"/>
    <cellStyle name="Normal 23 2" xfId="579"/>
    <cellStyle name="Normal 24" xfId="580"/>
    <cellStyle name="Normal 24 2" xfId="581"/>
    <cellStyle name="Normal 25" xfId="582"/>
    <cellStyle name="Normal 25 2" xfId="583"/>
    <cellStyle name="Normal 26" xfId="584"/>
    <cellStyle name="Normal 26 2" xfId="585"/>
    <cellStyle name="Normal 27" xfId="586"/>
    <cellStyle name="Normal 27 2" xfId="587"/>
    <cellStyle name="Normal 28" xfId="588"/>
    <cellStyle name="Normal 28 2" xfId="589"/>
    <cellStyle name="Normal 29" xfId="590"/>
    <cellStyle name="Normal 29 2" xfId="591"/>
    <cellStyle name="Normal 3" xfId="21"/>
    <cellStyle name="Normal 3 2" xfId="22"/>
    <cellStyle name="Normal 3 2 2" xfId="592"/>
    <cellStyle name="Normal 3 3" xfId="593"/>
    <cellStyle name="Normal 3 3 2" xfId="594"/>
    <cellStyle name="Normal 3 4" xfId="595"/>
    <cellStyle name="Normal 3 5" xfId="596"/>
    <cellStyle name="Normal 3 6" xfId="597"/>
    <cellStyle name="Normal 3 7" xfId="598"/>
    <cellStyle name="Normal 30" xfId="599"/>
    <cellStyle name="Normal 31" xfId="600"/>
    <cellStyle name="Normal 32" xfId="601"/>
    <cellStyle name="Normal 33" xfId="602"/>
    <cellStyle name="Normal 34" xfId="603"/>
    <cellStyle name="Normal 35" xfId="604"/>
    <cellStyle name="Normal 36" xfId="605"/>
    <cellStyle name="Normal 37" xfId="606"/>
    <cellStyle name="Normal 38" xfId="607"/>
    <cellStyle name="Normal 39" xfId="608"/>
    <cellStyle name="Normal 4" xfId="23"/>
    <cellStyle name="Normal 4 2" xfId="609"/>
    <cellStyle name="Normal 4 2 2" xfId="610"/>
    <cellStyle name="Normal 4 3" xfId="611"/>
    <cellStyle name="Normal 4 3 2" xfId="612"/>
    <cellStyle name="Normal 4 4" xfId="613"/>
    <cellStyle name="Normal 4 4 2" xfId="614"/>
    <cellStyle name="Normal 4 5" xfId="615"/>
    <cellStyle name="Normal 4 5 2" xfId="616"/>
    <cellStyle name="Normal 4 6" xfId="617"/>
    <cellStyle name="Normal 4 7" xfId="618"/>
    <cellStyle name="Normal 4 8" xfId="619"/>
    <cellStyle name="Normal 4_5" xfId="620"/>
    <cellStyle name="Normal 40" xfId="621"/>
    <cellStyle name="Normal 41" xfId="622"/>
    <cellStyle name="Normal 42" xfId="623"/>
    <cellStyle name="Normal 43" xfId="624"/>
    <cellStyle name="Normal 44" xfId="782"/>
    <cellStyle name="Normal 44 2" xfId="785"/>
    <cellStyle name="Normal 45" xfId="787"/>
    <cellStyle name="Normal 46" xfId="794"/>
    <cellStyle name="Normal 47" xfId="799"/>
    <cellStyle name="Normal 5" xfId="24"/>
    <cellStyle name="Normal 5 2" xfId="25"/>
    <cellStyle name="Normal 5 2 2" xfId="625"/>
    <cellStyle name="Normal 5 3" xfId="626"/>
    <cellStyle name="Normal 5 4" xfId="627"/>
    <cellStyle name="Normal 5 5" xfId="628"/>
    <cellStyle name="Normal 6" xfId="26"/>
    <cellStyle name="Normal 6 2" xfId="629"/>
    <cellStyle name="Normal 6 3" xfId="630"/>
    <cellStyle name="Normal 6 4" xfId="631"/>
    <cellStyle name="Normal 7" xfId="27"/>
    <cellStyle name="Normal 7 2" xfId="632"/>
    <cellStyle name="Normal 7 3" xfId="633"/>
    <cellStyle name="Normal 8" xfId="28"/>
    <cellStyle name="Normal 8 2" xfId="634"/>
    <cellStyle name="Normal 8 3" xfId="635"/>
    <cellStyle name="Normal 8 4" xfId="636"/>
    <cellStyle name="Normal 9" xfId="73"/>
    <cellStyle name="Normal 9 2" xfId="637"/>
    <cellStyle name="Normal 9 3" xfId="638"/>
    <cellStyle name="Normal 9 4" xfId="639"/>
    <cellStyle name="Normal 9 5" xfId="784"/>
    <cellStyle name="Normal 9 5 2" xfId="786"/>
    <cellStyle name="Normal 9 5 2 2" xfId="792"/>
    <cellStyle name="Normal 9 5 2 2 2" xfId="806"/>
    <cellStyle name="Normal 9 5 2 2 3" xfId="807"/>
    <cellStyle name="Normal 9 5 2 3" xfId="808"/>
    <cellStyle name="Normal 9 5 2 4" xfId="805"/>
    <cellStyle name="Normal 9 5 3" xfId="791"/>
    <cellStyle name="Normal 9 5 3 2" xfId="809"/>
    <cellStyle name="Normal 9 5 3 3" xfId="804"/>
    <cellStyle name="Normal_1. Tax revenue - 30 May 2008" xfId="798"/>
    <cellStyle name="Normal_2. PIT - Jan 2008" xfId="803"/>
    <cellStyle name="Note 2" xfId="640"/>
    <cellStyle name="Note 2 2" xfId="641"/>
    <cellStyle name="Note 2 3" xfId="642"/>
    <cellStyle name="Note 3" xfId="643"/>
    <cellStyle name="Note 3 2" xfId="644"/>
    <cellStyle name="Note 4" xfId="645"/>
    <cellStyle name="Note 5" xfId="646"/>
    <cellStyle name="Note 6" xfId="647"/>
    <cellStyle name="Note 7" xfId="648"/>
    <cellStyle name="Output 2" xfId="649"/>
    <cellStyle name="Output 2 2" xfId="650"/>
    <cellStyle name="Output 2 3" xfId="651"/>
    <cellStyle name="Output 2 4" xfId="652"/>
    <cellStyle name="Output 3" xfId="653"/>
    <cellStyle name="Output 4" xfId="654"/>
    <cellStyle name="Output 5" xfId="655"/>
    <cellStyle name="Output 6" xfId="656"/>
    <cellStyle name="Percent" xfId="802" builtinId="5"/>
    <cellStyle name="Percent [0]" xfId="657"/>
    <cellStyle name="Percent [0] 2" xfId="658"/>
    <cellStyle name="Percent [00]" xfId="659"/>
    <cellStyle name="Percent [00] 2" xfId="660"/>
    <cellStyle name="Percent [2]" xfId="661"/>
    <cellStyle name="Percent 10" xfId="662"/>
    <cellStyle name="Percent 11" xfId="663"/>
    <cellStyle name="Percent 12" xfId="664"/>
    <cellStyle name="Percent 13" xfId="665"/>
    <cellStyle name="Percent 13 2" xfId="666"/>
    <cellStyle name="Percent 14" xfId="667"/>
    <cellStyle name="Percent 14 2" xfId="668"/>
    <cellStyle name="Percent 15" xfId="669"/>
    <cellStyle name="Percent 15 2" xfId="670"/>
    <cellStyle name="Percent 15 3" xfId="671"/>
    <cellStyle name="Percent 16" xfId="672"/>
    <cellStyle name="Percent 16 2" xfId="673"/>
    <cellStyle name="Percent 16 3" xfId="674"/>
    <cellStyle name="Percent 17" xfId="675"/>
    <cellStyle name="Percent 17 2" xfId="676"/>
    <cellStyle name="Percent 17 3" xfId="677"/>
    <cellStyle name="Percent 18" xfId="678"/>
    <cellStyle name="Percent 18 2" xfId="679"/>
    <cellStyle name="Percent 18 3" xfId="680"/>
    <cellStyle name="Percent 19" xfId="681"/>
    <cellStyle name="Percent 19 2" xfId="682"/>
    <cellStyle name="Percent 19 3" xfId="683"/>
    <cellStyle name="Percent 19 4" xfId="684"/>
    <cellStyle name="Percent 2" xfId="29"/>
    <cellStyle name="Percent 2 2" xfId="30"/>
    <cellStyle name="Percent 2 3" xfId="31"/>
    <cellStyle name="Percent 2 4" xfId="32"/>
    <cellStyle name="Percent 2 5" xfId="685"/>
    <cellStyle name="Percent 20" xfId="686"/>
    <cellStyle name="Percent 20 2" xfId="687"/>
    <cellStyle name="Percent 20 3" xfId="688"/>
    <cellStyle name="Percent 21" xfId="689"/>
    <cellStyle name="Percent 21 2" xfId="690"/>
    <cellStyle name="Percent 22" xfId="691"/>
    <cellStyle name="Percent 22 2" xfId="692"/>
    <cellStyle name="Percent 23" xfId="693"/>
    <cellStyle name="Percent 23 2" xfId="694"/>
    <cellStyle name="Percent 24" xfId="695"/>
    <cellStyle name="Percent 24 2" xfId="696"/>
    <cellStyle name="Percent 25" xfId="697"/>
    <cellStyle name="Percent 25 2" xfId="698"/>
    <cellStyle name="Percent 26" xfId="699"/>
    <cellStyle name="Percent 27" xfId="700"/>
    <cellStyle name="Percent 28" xfId="701"/>
    <cellStyle name="Percent 29" xfId="702"/>
    <cellStyle name="Percent 3" xfId="33"/>
    <cellStyle name="Percent 3 2" xfId="703"/>
    <cellStyle name="Percent 3 3" xfId="704"/>
    <cellStyle name="Percent 3 4" xfId="705"/>
    <cellStyle name="Percent 30" xfId="790"/>
    <cellStyle name="Percent 31" xfId="797"/>
    <cellStyle name="Percent 4" xfId="34"/>
    <cellStyle name="Percent 4 2" xfId="706"/>
    <cellStyle name="Percent 4 2 2" xfId="707"/>
    <cellStyle name="Percent 4 3" xfId="708"/>
    <cellStyle name="Percent 5" xfId="709"/>
    <cellStyle name="Percent 5 2" xfId="710"/>
    <cellStyle name="Percent 6" xfId="711"/>
    <cellStyle name="Percent 6 2" xfId="712"/>
    <cellStyle name="Percent 7" xfId="713"/>
    <cellStyle name="Percent 7 2" xfId="714"/>
    <cellStyle name="Percent 8" xfId="715"/>
    <cellStyle name="Percent 9" xfId="716"/>
    <cellStyle name="Percentual" xfId="717"/>
    <cellStyle name="Ponto" xfId="718"/>
    <cellStyle name="Porcentagem_SEP1196" xfId="719"/>
    <cellStyle name="PrePop Currency (0)" xfId="720"/>
    <cellStyle name="PrePop Currency (0) 2" xfId="721"/>
    <cellStyle name="PrePop Currency (2)" xfId="722"/>
    <cellStyle name="PrePop Currency (2) 2" xfId="723"/>
    <cellStyle name="PrePop Units (0)" xfId="724"/>
    <cellStyle name="PrePop Units (0) 2" xfId="725"/>
    <cellStyle name="PrePop Units (1)" xfId="726"/>
    <cellStyle name="PrePop Units (1) 2" xfId="727"/>
    <cellStyle name="PrePop Units (2)" xfId="728"/>
    <cellStyle name="PrePop Units (2) 2" xfId="729"/>
    <cellStyle name="SAPBEXaggData" xfId="35"/>
    <cellStyle name="SAPBEXaggDataEmph" xfId="36"/>
    <cellStyle name="SAPBEXaggItem" xfId="37"/>
    <cellStyle name="SAPBEXaggItemX" xfId="38"/>
    <cellStyle name="SAPBEXchaText" xfId="39"/>
    <cellStyle name="SAPBEXexcBad7" xfId="40"/>
    <cellStyle name="SAPBEXexcBad8" xfId="41"/>
    <cellStyle name="SAPBEXexcBad9" xfId="42"/>
    <cellStyle name="SAPBEXexcCritical4" xfId="43"/>
    <cellStyle name="SAPBEXexcCritical5" xfId="44"/>
    <cellStyle name="SAPBEXexcCritical6" xfId="45"/>
    <cellStyle name="SAPBEXexcGood1" xfId="46"/>
    <cellStyle name="SAPBEXexcGood2" xfId="47"/>
    <cellStyle name="SAPBEXexcGood3" xfId="48"/>
    <cellStyle name="SAPBEXfilterDrill" xfId="49"/>
    <cellStyle name="SAPBEXfilterItem" xfId="50"/>
    <cellStyle name="SAPBEXfilterText" xfId="51"/>
    <cellStyle name="SAPBEXformats" xfId="52"/>
    <cellStyle name="SAPBEXheaderItem" xfId="53"/>
    <cellStyle name="SAPBEXheaderText" xfId="54"/>
    <cellStyle name="SAPBEXHLevel0" xfId="55"/>
    <cellStyle name="SAPBEXHLevel0 2" xfId="730"/>
    <cellStyle name="SAPBEXHLevel0X" xfId="56"/>
    <cellStyle name="SAPBEXHLevel0X 2" xfId="731"/>
    <cellStyle name="SAPBEXHLevel1" xfId="57"/>
    <cellStyle name="SAPBEXHLevel1 2" xfId="732"/>
    <cellStyle name="SAPBEXHLevel1X" xfId="58"/>
    <cellStyle name="SAPBEXHLevel1X 2" xfId="733"/>
    <cellStyle name="SAPBEXHLevel2" xfId="59"/>
    <cellStyle name="SAPBEXHLevel2 2" xfId="734"/>
    <cellStyle name="SAPBEXHLevel2X" xfId="60"/>
    <cellStyle name="SAPBEXHLevel2X 2" xfId="735"/>
    <cellStyle name="SAPBEXHLevel3" xfId="61"/>
    <cellStyle name="SAPBEXHLevel3 2" xfId="736"/>
    <cellStyle name="SAPBEXHLevel3X" xfId="62"/>
    <cellStyle name="SAPBEXHLevel3X 2" xfId="737"/>
    <cellStyle name="SAPBEXresData" xfId="63"/>
    <cellStyle name="SAPBEXresDataEmph" xfId="64"/>
    <cellStyle name="SAPBEXresItem" xfId="65"/>
    <cellStyle name="SAPBEXresItemX" xfId="66"/>
    <cellStyle name="SAPBEXstdData" xfId="67"/>
    <cellStyle name="SAPBEXstdDataEmph" xfId="68"/>
    <cellStyle name="SAPBEXstdItem" xfId="69"/>
    <cellStyle name="SAPBEXstdItemX" xfId="70"/>
    <cellStyle name="SAPBEXtitle" xfId="71"/>
    <cellStyle name="SAPBEXundefined" xfId="72"/>
    <cellStyle name="Sep. milhar [2]" xfId="738"/>
    <cellStyle name="Separador de m" xfId="739"/>
    <cellStyle name="Separador de milhares [0]_%PIB" xfId="740"/>
    <cellStyle name="Separador de milhares_%PIB" xfId="741"/>
    <cellStyle name="Standard_Anpassen der Amortisation" xfId="742"/>
    <cellStyle name="Table Text" xfId="743"/>
    <cellStyle name="Table Text 2" xfId="744"/>
    <cellStyle name="Text Indent A" xfId="745"/>
    <cellStyle name="Text Indent B" xfId="746"/>
    <cellStyle name="Text Indent B 2" xfId="747"/>
    <cellStyle name="Text Indent C" xfId="748"/>
    <cellStyle name="Text Indent C 2" xfId="749"/>
    <cellStyle name="Title 2" xfId="750"/>
    <cellStyle name="Title 2 2" xfId="751"/>
    <cellStyle name="Title 2 3" xfId="752"/>
    <cellStyle name="Title 3" xfId="753"/>
    <cellStyle name="Title 4" xfId="754"/>
    <cellStyle name="Title 5" xfId="755"/>
    <cellStyle name="Title 6" xfId="756"/>
    <cellStyle name="Titulo1" xfId="757"/>
    <cellStyle name="Titulo2" xfId="758"/>
    <cellStyle name="Total 2" xfId="759"/>
    <cellStyle name="Total 2 2" xfId="760"/>
    <cellStyle name="Total 2 3" xfId="761"/>
    <cellStyle name="Total 2 4" xfId="762"/>
    <cellStyle name="Total 2 5" xfId="763"/>
    <cellStyle name="Total 3" xfId="764"/>
    <cellStyle name="Total 3 2" xfId="765"/>
    <cellStyle name="Total 4" xfId="766"/>
    <cellStyle name="Total 5" xfId="767"/>
    <cellStyle name="Total 6" xfId="768"/>
    <cellStyle name="V¡rgula" xfId="769"/>
    <cellStyle name="V¡rgula0" xfId="770"/>
    <cellStyle name="Vírgula" xfId="771"/>
    <cellStyle name="Währung [0]_Compiling Utility Macros" xfId="772"/>
    <cellStyle name="Währung_Compiling Utility Macros" xfId="773"/>
    <cellStyle name="Warning Text 2" xfId="774"/>
    <cellStyle name="Warning Text 2 2" xfId="775"/>
    <cellStyle name="Warning Text 2 3" xfId="776"/>
    <cellStyle name="Warning Text 2 4" xfId="777"/>
    <cellStyle name="Warning Text 3" xfId="778"/>
    <cellStyle name="Warning Text 4" xfId="779"/>
    <cellStyle name="Warning Text 5" xfId="780"/>
    <cellStyle name="Warning Text 6" xfId="7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perspective val="3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strRef>
              <c:f>'Fig 6.1'!$B$28</c:f>
              <c:strCache>
                <c:ptCount val="1"/>
                <c:pt idx="0">
                  <c:v>R750k - R1.25m</c:v>
                </c:pt>
              </c:strCache>
            </c:strRef>
          </c:tx>
          <c:spPr>
            <a:solidFill>
              <a:schemeClr val="bg1">
                <a:lumMod val="50000"/>
              </a:schemeClr>
            </a:solidFill>
          </c:spPr>
          <c:invertIfNegative val="0"/>
          <c:cat>
            <c:strRef>
              <c:f>'Fig 6.1'!$C$27:$E$27</c:f>
              <c:strCache>
                <c:ptCount val="3"/>
                <c:pt idx="0">
                  <c:v>Number</c:v>
                </c:pt>
                <c:pt idx="1">
                  <c:v>Property value</c:v>
                </c:pt>
                <c:pt idx="2">
                  <c:v>Transfer Duty</c:v>
                </c:pt>
              </c:strCache>
            </c:strRef>
          </c:cat>
          <c:val>
            <c:numRef>
              <c:f>'Fig 6.1'!$C$28:$E$28</c:f>
              <c:numCache>
                <c:formatCode>#,##0.0,,</c:formatCode>
                <c:ptCount val="3"/>
                <c:pt idx="0" formatCode="_(* #,##0_);_*\ \-#,##0_);_(* &quot;–&quot;_);_(@_)">
                  <c:v>42847</c:v>
                </c:pt>
                <c:pt idx="1">
                  <c:v>44042090796</c:v>
                </c:pt>
                <c:pt idx="2">
                  <c:v>281165805.76000005</c:v>
                </c:pt>
              </c:numCache>
            </c:numRef>
          </c:val>
          <c:extLst xmlns:c16r2="http://schemas.microsoft.com/office/drawing/2015/06/chart">
            <c:ext xmlns:c16="http://schemas.microsoft.com/office/drawing/2014/chart" uri="{C3380CC4-5D6E-409C-BE32-E72D297353CC}">
              <c16:uniqueId val="{00000000-DD14-4608-8670-770BFCA17BD7}"/>
            </c:ext>
          </c:extLst>
        </c:ser>
        <c:ser>
          <c:idx val="1"/>
          <c:order val="1"/>
          <c:tx>
            <c:strRef>
              <c:f>'Fig 6.1'!$B$29</c:f>
              <c:strCache>
                <c:ptCount val="1"/>
                <c:pt idx="0">
                  <c:v>R1.25m - R1.75m</c:v>
                </c:pt>
              </c:strCache>
            </c:strRef>
          </c:tx>
          <c:spPr>
            <a:solidFill>
              <a:schemeClr val="accent2">
                <a:lumMod val="60000"/>
                <a:lumOff val="40000"/>
              </a:schemeClr>
            </a:solidFill>
          </c:spPr>
          <c:invertIfNegative val="0"/>
          <c:cat>
            <c:strRef>
              <c:f>'Fig 6.1'!$C$27:$E$27</c:f>
              <c:strCache>
                <c:ptCount val="3"/>
                <c:pt idx="0">
                  <c:v>Number</c:v>
                </c:pt>
                <c:pt idx="1">
                  <c:v>Property value</c:v>
                </c:pt>
                <c:pt idx="2">
                  <c:v>Transfer Duty</c:v>
                </c:pt>
              </c:strCache>
            </c:strRef>
          </c:cat>
          <c:val>
            <c:numRef>
              <c:f>'Fig 6.1'!$C$29:$E$29</c:f>
              <c:numCache>
                <c:formatCode>#,##0.0,,</c:formatCode>
                <c:ptCount val="3"/>
                <c:pt idx="0" formatCode="_(* #,##0_);_*\ \-#,##0_);_(* &quot;–&quot;_);_(@_)">
                  <c:v>26480</c:v>
                </c:pt>
                <c:pt idx="1">
                  <c:v>37924911516</c:v>
                </c:pt>
                <c:pt idx="2">
                  <c:v>720841003.04999983</c:v>
                </c:pt>
              </c:numCache>
            </c:numRef>
          </c:val>
          <c:extLst xmlns:c16r2="http://schemas.microsoft.com/office/drawing/2015/06/chart">
            <c:ext xmlns:c16="http://schemas.microsoft.com/office/drawing/2014/chart" uri="{C3380CC4-5D6E-409C-BE32-E72D297353CC}">
              <c16:uniqueId val="{00000001-DD14-4608-8670-770BFCA17BD7}"/>
            </c:ext>
          </c:extLst>
        </c:ser>
        <c:ser>
          <c:idx val="2"/>
          <c:order val="2"/>
          <c:tx>
            <c:strRef>
              <c:f>'Fig 6.1'!$B$30</c:f>
              <c:strCache>
                <c:ptCount val="1"/>
                <c:pt idx="0">
                  <c:v>R1.75m - R2.25m</c:v>
                </c:pt>
              </c:strCache>
            </c:strRef>
          </c:tx>
          <c:spPr>
            <a:solidFill>
              <a:schemeClr val="accent2">
                <a:lumMod val="50000"/>
              </a:schemeClr>
            </a:solidFill>
          </c:spPr>
          <c:invertIfNegative val="0"/>
          <c:cat>
            <c:strRef>
              <c:f>'Fig 6.1'!$C$27:$E$27</c:f>
              <c:strCache>
                <c:ptCount val="3"/>
                <c:pt idx="0">
                  <c:v>Number</c:v>
                </c:pt>
                <c:pt idx="1">
                  <c:v>Property value</c:v>
                </c:pt>
                <c:pt idx="2">
                  <c:v>Transfer Duty</c:v>
                </c:pt>
              </c:strCache>
            </c:strRef>
          </c:cat>
          <c:val>
            <c:numRef>
              <c:f>'Fig 6.1'!$C$30:$E$30</c:f>
              <c:numCache>
                <c:formatCode>#,##0.0,,</c:formatCode>
                <c:ptCount val="3"/>
                <c:pt idx="0" formatCode="_(* #,##0_);_*\ \-#,##0_);_(* &quot;–&quot;_);_(@_)">
                  <c:v>13209</c:v>
                </c:pt>
                <c:pt idx="1">
                  <c:v>25198327093</c:v>
                </c:pt>
                <c:pt idx="2">
                  <c:v>803400389.79999959</c:v>
                </c:pt>
              </c:numCache>
            </c:numRef>
          </c:val>
          <c:extLst xmlns:c16r2="http://schemas.microsoft.com/office/drawing/2015/06/chart">
            <c:ext xmlns:c16="http://schemas.microsoft.com/office/drawing/2014/chart" uri="{C3380CC4-5D6E-409C-BE32-E72D297353CC}">
              <c16:uniqueId val="{00000002-DD14-4608-8670-770BFCA17BD7}"/>
            </c:ext>
          </c:extLst>
        </c:ser>
        <c:ser>
          <c:idx val="3"/>
          <c:order val="3"/>
          <c:tx>
            <c:strRef>
              <c:f>'Fig 6.1'!$B$31</c:f>
              <c:strCache>
                <c:ptCount val="1"/>
                <c:pt idx="0">
                  <c:v>R2.25m - R10.0m</c:v>
                </c:pt>
              </c:strCache>
            </c:strRef>
          </c:tx>
          <c:spPr>
            <a:solidFill>
              <a:srgbClr val="002060"/>
            </a:solidFill>
          </c:spPr>
          <c:invertIfNegative val="0"/>
          <c:cat>
            <c:strRef>
              <c:f>'Fig 6.1'!$C$27:$E$27</c:f>
              <c:strCache>
                <c:ptCount val="3"/>
                <c:pt idx="0">
                  <c:v>Number</c:v>
                </c:pt>
                <c:pt idx="1">
                  <c:v>Property value</c:v>
                </c:pt>
                <c:pt idx="2">
                  <c:v>Transfer Duty</c:v>
                </c:pt>
              </c:strCache>
            </c:strRef>
          </c:cat>
          <c:val>
            <c:numRef>
              <c:f>'Fig 6.1'!$C$31:$E$31</c:f>
              <c:numCache>
                <c:formatCode>#,##0.0,,</c:formatCode>
                <c:ptCount val="3"/>
                <c:pt idx="0" formatCode="_(* #,##0_);_*\ \-#,##0_);_(* &quot;–&quot;_);_(@_)">
                  <c:v>22581</c:v>
                </c:pt>
                <c:pt idx="1">
                  <c:v>81292471090</c:v>
                </c:pt>
                <c:pt idx="2">
                  <c:v>5337230860.9599981</c:v>
                </c:pt>
              </c:numCache>
            </c:numRef>
          </c:val>
          <c:extLst xmlns:c16r2="http://schemas.microsoft.com/office/drawing/2015/06/chart">
            <c:ext xmlns:c16="http://schemas.microsoft.com/office/drawing/2014/chart" uri="{C3380CC4-5D6E-409C-BE32-E72D297353CC}">
              <c16:uniqueId val="{00000003-DD14-4608-8670-770BFCA17BD7}"/>
            </c:ext>
          </c:extLst>
        </c:ser>
        <c:ser>
          <c:idx val="4"/>
          <c:order val="4"/>
          <c:tx>
            <c:strRef>
              <c:f>'Fig 6.1'!$B$32</c:f>
              <c:strCache>
                <c:ptCount val="1"/>
                <c:pt idx="0">
                  <c:v>R10.0m + </c:v>
                </c:pt>
              </c:strCache>
            </c:strRef>
          </c:tx>
          <c:spPr>
            <a:solidFill>
              <a:schemeClr val="accent1"/>
            </a:solidFill>
          </c:spPr>
          <c:invertIfNegative val="0"/>
          <c:cat>
            <c:strRef>
              <c:f>'Fig 6.1'!$C$27:$E$27</c:f>
              <c:strCache>
                <c:ptCount val="3"/>
                <c:pt idx="0">
                  <c:v>Number</c:v>
                </c:pt>
                <c:pt idx="1">
                  <c:v>Property value</c:v>
                </c:pt>
                <c:pt idx="2">
                  <c:v>Transfer Duty</c:v>
                </c:pt>
              </c:strCache>
            </c:strRef>
          </c:cat>
          <c:val>
            <c:numRef>
              <c:f>'Fig 6.1'!$C$32:$E$32</c:f>
              <c:numCache>
                <c:formatCode>#,##0.0,,</c:formatCode>
                <c:ptCount val="3"/>
                <c:pt idx="0" formatCode="_(* #,##0_);_*\ \-#,##0_);_(* &quot;–&quot;_);_(@_)">
                  <c:v>860</c:v>
                </c:pt>
                <c:pt idx="1">
                  <c:v>15433520257</c:v>
                </c:pt>
                <c:pt idx="2">
                  <c:v>1618461309.6399999</c:v>
                </c:pt>
              </c:numCache>
            </c:numRef>
          </c:val>
          <c:extLst xmlns:c16r2="http://schemas.microsoft.com/office/drawing/2015/06/chart">
            <c:ext xmlns:c16="http://schemas.microsoft.com/office/drawing/2014/chart" uri="{C3380CC4-5D6E-409C-BE32-E72D297353CC}">
              <c16:uniqueId val="{00000004-DD14-4608-8670-770BFCA17BD7}"/>
            </c:ext>
          </c:extLst>
        </c:ser>
        <c:dLbls>
          <c:showLegendKey val="0"/>
          <c:showVal val="0"/>
          <c:showCatName val="0"/>
          <c:showSerName val="0"/>
          <c:showPercent val="0"/>
          <c:showBubbleSize val="0"/>
        </c:dLbls>
        <c:gapWidth val="73"/>
        <c:shape val="box"/>
        <c:axId val="77231232"/>
        <c:axId val="77232768"/>
        <c:axId val="0"/>
      </c:bar3DChart>
      <c:catAx>
        <c:axId val="772312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77232768"/>
        <c:crosses val="autoZero"/>
        <c:auto val="1"/>
        <c:lblAlgn val="ctr"/>
        <c:lblOffset val="100"/>
        <c:noMultiLvlLbl val="0"/>
      </c:catAx>
      <c:valAx>
        <c:axId val="77232768"/>
        <c:scaling>
          <c:orientation val="minMax"/>
        </c:scaling>
        <c:delete val="0"/>
        <c:axPos val="l"/>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77231232"/>
        <c:crosses val="autoZero"/>
        <c:crossBetween val="between"/>
        <c:majorUnit val="0.2"/>
      </c:valAx>
    </c:plotArea>
    <c:legend>
      <c:legendPos val="r"/>
      <c:overlay val="0"/>
      <c:txPr>
        <a:bodyPr/>
        <a:lstStyle/>
        <a:p>
          <a:pPr>
            <a:defRPr>
              <a:latin typeface="Arial" panose="020B0604020202020204" pitchFamily="34" charset="0"/>
              <a:cs typeface="Arial" panose="020B0604020202020204" pitchFamily="34" charset="0"/>
            </a:defRPr>
          </a:pPr>
          <a:endParaRPr lang="en-US"/>
        </a:p>
      </c:txPr>
    </c:legend>
    <c:plotVisOnly val="1"/>
    <c:dispBlanksAs val="gap"/>
    <c:showDLblsOverMax val="0"/>
  </c:chart>
  <c:spPr>
    <a:ln w="15875">
      <a:no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92952</xdr:colOff>
      <xdr:row>2</xdr:row>
      <xdr:rowOff>70972</xdr:rowOff>
    </xdr:from>
    <xdr:to>
      <xdr:col>13</xdr:col>
      <xdr:colOff>439616</xdr:colOff>
      <xdr:row>19</xdr:row>
      <xdr:rowOff>234461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x%20Statistics%20Bulletin/Tax%20Statistics%202014/2.%20Tables%20and%20chapters/2.1%20Revenue/2014%20Tax%20Statistics%20-%201%20Revenue%20collections_version%202%20tables%20Audited%20%20(after%203D%20graphs%20201408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5">
          <cell r="M5">
            <v>1000000</v>
          </cell>
        </row>
      </sheetData>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N3281"/>
  <sheetViews>
    <sheetView showGridLines="0" zoomScale="160" zoomScaleNormal="160" zoomScaleSheetLayoutView="100" workbookViewId="0">
      <selection activeCell="E26" sqref="E26"/>
    </sheetView>
  </sheetViews>
  <sheetFormatPr defaultColWidth="9.140625" defaultRowHeight="12.75"/>
  <cols>
    <col min="1" max="1" width="1" style="5" customWidth="1"/>
    <col min="2" max="2" width="0.85546875" style="4" customWidth="1"/>
    <col min="3" max="3" width="14.5703125" style="4" customWidth="1"/>
    <col min="4" max="5" width="13.42578125" style="4" customWidth="1"/>
    <col min="6" max="6" width="13.42578125" style="3" customWidth="1"/>
    <col min="7" max="7" width="13" style="3" customWidth="1"/>
    <col min="8" max="9" width="10.5703125" style="3" customWidth="1"/>
    <col min="19" max="19" width="9.140625" style="3"/>
    <col min="20" max="20" width="14.5703125" style="3" bestFit="1" customWidth="1"/>
    <col min="21" max="21" width="10.5703125" style="3" bestFit="1" customWidth="1"/>
    <col min="22" max="25" width="9.140625" style="3"/>
    <col min="26" max="30" width="9.140625" style="2"/>
    <col min="31" max="31" width="10" style="2" bestFit="1" customWidth="1"/>
    <col min="32" max="37" width="9.140625" style="2"/>
    <col min="38" max="16384" width="9.140625" style="1"/>
  </cols>
  <sheetData>
    <row r="1" spans="1:40">
      <c r="J1" s="1"/>
      <c r="K1" s="1"/>
      <c r="L1" s="1"/>
      <c r="M1" s="1"/>
      <c r="N1" s="1"/>
      <c r="O1" s="1"/>
      <c r="P1" s="1"/>
      <c r="Q1" s="1"/>
      <c r="R1" s="1"/>
    </row>
    <row r="2" spans="1:40" s="15" customFormat="1" ht="15" customHeight="1">
      <c r="B2" s="26" t="s">
        <v>23</v>
      </c>
      <c r="C2" s="56"/>
      <c r="D2" s="144"/>
      <c r="E2" s="144"/>
      <c r="F2" s="18"/>
      <c r="G2" s="17"/>
      <c r="H2" s="4"/>
      <c r="I2" s="4"/>
      <c r="S2" s="17"/>
      <c r="T2" s="17"/>
      <c r="U2" s="17"/>
      <c r="V2" s="17"/>
      <c r="W2" s="17"/>
      <c r="X2" s="17"/>
      <c r="Y2" s="17"/>
      <c r="Z2" s="17"/>
      <c r="AA2" s="16"/>
      <c r="AB2" s="16"/>
      <c r="AC2" s="16"/>
      <c r="AD2" s="16"/>
      <c r="AE2" s="16"/>
      <c r="AF2" s="16"/>
      <c r="AG2" s="16"/>
      <c r="AH2" s="16"/>
      <c r="AI2" s="16"/>
      <c r="AJ2" s="16"/>
      <c r="AK2" s="16"/>
      <c r="AL2" s="16"/>
    </row>
    <row r="3" spans="1:40" s="15" customFormat="1" ht="6" customHeight="1">
      <c r="B3" s="26"/>
      <c r="C3" s="56"/>
      <c r="D3" s="19"/>
      <c r="E3" s="19"/>
      <c r="F3" s="18"/>
      <c r="G3" s="17"/>
      <c r="H3" s="4"/>
      <c r="I3" s="4"/>
      <c r="S3" s="17"/>
      <c r="T3" s="17"/>
      <c r="U3" s="17"/>
      <c r="V3" s="17"/>
      <c r="W3" s="17"/>
      <c r="X3" s="17"/>
      <c r="Y3" s="17"/>
      <c r="Z3" s="17"/>
      <c r="AA3" s="16"/>
      <c r="AB3" s="16"/>
      <c r="AC3" s="16"/>
      <c r="AD3" s="16"/>
      <c r="AE3" s="16"/>
      <c r="AF3" s="16"/>
      <c r="AG3" s="16"/>
      <c r="AH3" s="16"/>
      <c r="AI3" s="16"/>
      <c r="AJ3" s="16"/>
      <c r="AK3" s="16"/>
      <c r="AL3" s="16"/>
    </row>
    <row r="4" spans="1:40" ht="13.35" customHeight="1">
      <c r="A4" s="9"/>
      <c r="B4" s="47"/>
      <c r="C4" s="49" t="s">
        <v>7</v>
      </c>
      <c r="D4" s="63" t="s">
        <v>9</v>
      </c>
      <c r="E4" s="14"/>
      <c r="F4" s="64"/>
      <c r="H4" s="4"/>
      <c r="I4" s="4"/>
      <c r="J4" s="1"/>
      <c r="K4" s="1"/>
      <c r="L4" s="1"/>
      <c r="M4" s="1"/>
      <c r="N4" s="1"/>
      <c r="O4" s="1"/>
      <c r="P4" s="1"/>
      <c r="Q4" s="1"/>
      <c r="R4" s="1"/>
      <c r="U4" s="13"/>
      <c r="V4" s="12"/>
      <c r="W4" s="12"/>
      <c r="X4" s="12"/>
      <c r="Y4" s="12"/>
      <c r="Z4" s="12"/>
      <c r="AA4" s="12"/>
      <c r="AB4" s="12"/>
      <c r="AC4" s="12"/>
      <c r="AD4" s="12"/>
      <c r="AE4" s="11"/>
      <c r="AF4" s="11"/>
      <c r="AL4" s="2"/>
    </row>
    <row r="5" spans="1:40" ht="13.35" customHeight="1">
      <c r="A5" s="9"/>
      <c r="B5" s="48"/>
      <c r="C5" s="50"/>
      <c r="D5" s="55" t="s">
        <v>6</v>
      </c>
      <c r="E5" s="32" t="s">
        <v>5</v>
      </c>
      <c r="F5" s="31" t="s">
        <v>4</v>
      </c>
      <c r="H5" s="4"/>
      <c r="I5" s="4"/>
      <c r="J5" s="1"/>
      <c r="K5" s="1"/>
      <c r="L5" s="1"/>
      <c r="M5" s="1"/>
      <c r="N5" s="1"/>
      <c r="O5" s="1"/>
      <c r="P5" s="1"/>
      <c r="Q5" s="1"/>
      <c r="R5" s="1"/>
      <c r="U5" s="13"/>
      <c r="V5" s="12"/>
      <c r="W5" s="12"/>
      <c r="X5" s="12"/>
      <c r="Y5" s="12"/>
      <c r="Z5" s="12"/>
      <c r="AA5" s="12"/>
      <c r="AB5" s="12"/>
      <c r="AC5" s="12"/>
      <c r="AD5" s="12"/>
      <c r="AE5" s="11"/>
      <c r="AF5" s="11"/>
      <c r="AL5" s="2"/>
    </row>
    <row r="6" spans="1:40" s="3" customFormat="1" ht="13.35" customHeight="1">
      <c r="A6" s="27"/>
      <c r="B6" s="43"/>
      <c r="C6" s="53" t="s">
        <v>20</v>
      </c>
      <c r="D6" s="57">
        <v>11180.518182029997</v>
      </c>
      <c r="E6" s="58">
        <v>15893.76845602</v>
      </c>
      <c r="F6" s="59">
        <v>27074.286638049998</v>
      </c>
      <c r="H6" s="4"/>
      <c r="I6" s="4"/>
      <c r="AA6" s="2"/>
      <c r="AB6" s="2"/>
      <c r="AC6" s="2"/>
      <c r="AD6" s="2"/>
      <c r="AE6" s="2"/>
      <c r="AF6" s="2"/>
      <c r="AG6" s="2"/>
      <c r="AH6" s="2"/>
      <c r="AI6" s="2"/>
      <c r="AJ6" s="2"/>
      <c r="AK6" s="2"/>
      <c r="AL6" s="2"/>
      <c r="AM6" s="1"/>
      <c r="AN6" s="1"/>
    </row>
    <row r="7" spans="1:40" s="3" customFormat="1" ht="13.35" customHeight="1">
      <c r="A7" s="27"/>
      <c r="B7" s="6"/>
      <c r="C7" s="10" t="s">
        <v>3</v>
      </c>
      <c r="D7" s="57">
        <v>2012.0977178700027</v>
      </c>
      <c r="E7" s="58">
        <v>7049.1189860200011</v>
      </c>
      <c r="F7" s="59">
        <v>9061.2167038900043</v>
      </c>
      <c r="H7" s="4"/>
      <c r="I7" s="4"/>
      <c r="AA7" s="2"/>
      <c r="AB7" s="2"/>
      <c r="AC7" s="2"/>
      <c r="AD7" s="2"/>
      <c r="AE7" s="2"/>
      <c r="AF7" s="2"/>
      <c r="AG7" s="2"/>
      <c r="AH7" s="2"/>
      <c r="AI7" s="2"/>
      <c r="AJ7" s="2"/>
      <c r="AK7" s="2"/>
      <c r="AL7" s="2"/>
      <c r="AM7" s="1"/>
      <c r="AN7" s="1"/>
    </row>
    <row r="8" spans="1:40" s="3" customFormat="1" ht="13.35" customHeight="1">
      <c r="A8" s="27"/>
      <c r="B8" s="6"/>
      <c r="C8" s="10" t="s">
        <v>2</v>
      </c>
      <c r="D8" s="57">
        <v>1550.2232023899965</v>
      </c>
      <c r="E8" s="58">
        <v>5263.2047220999975</v>
      </c>
      <c r="F8" s="59">
        <v>6813.4279244899935</v>
      </c>
      <c r="H8" s="4"/>
      <c r="I8" s="4"/>
      <c r="AA8" s="2"/>
      <c r="AB8" s="2"/>
      <c r="AC8" s="2"/>
      <c r="AD8" s="2"/>
      <c r="AE8" s="2"/>
      <c r="AF8" s="2"/>
      <c r="AG8" s="2"/>
      <c r="AH8" s="2"/>
      <c r="AI8" s="2"/>
      <c r="AJ8" s="2"/>
      <c r="AK8" s="2"/>
      <c r="AL8" s="2"/>
      <c r="AM8" s="1"/>
      <c r="AN8" s="1"/>
    </row>
    <row r="9" spans="1:40" s="3" customFormat="1" ht="13.35" customHeight="1">
      <c r="A9" s="27"/>
      <c r="B9" s="6"/>
      <c r="C9" s="10" t="s">
        <v>1</v>
      </c>
      <c r="D9" s="57">
        <v>2166.122051730003</v>
      </c>
      <c r="E9" s="58">
        <v>5007.7302525500063</v>
      </c>
      <c r="F9" s="59">
        <v>7173.8523042800098</v>
      </c>
      <c r="H9" s="4"/>
      <c r="I9" s="4"/>
      <c r="AA9" s="2"/>
      <c r="AB9" s="2"/>
      <c r="AC9" s="2"/>
      <c r="AD9" s="2"/>
      <c r="AE9" s="2"/>
      <c r="AF9" s="2"/>
      <c r="AG9" s="2"/>
      <c r="AH9" s="2"/>
      <c r="AI9" s="2"/>
      <c r="AJ9" s="2"/>
      <c r="AK9" s="2"/>
      <c r="AL9" s="2"/>
      <c r="AM9" s="1"/>
      <c r="AN9" s="1"/>
    </row>
    <row r="10" spans="1:40" s="5" customFormat="1" ht="13.35" customHeight="1">
      <c r="A10" s="27"/>
      <c r="B10" s="6"/>
      <c r="C10" s="10" t="s">
        <v>0</v>
      </c>
      <c r="D10" s="57">
        <v>6970.2546689499986</v>
      </c>
      <c r="E10" s="58">
        <v>4632.8215311500016</v>
      </c>
      <c r="F10" s="59">
        <v>11603.0762001</v>
      </c>
      <c r="G10" s="3"/>
      <c r="H10" s="4"/>
      <c r="I10" s="4"/>
      <c r="S10" s="7"/>
      <c r="T10" s="7"/>
      <c r="U10" s="7"/>
      <c r="V10" s="7"/>
      <c r="W10" s="7"/>
      <c r="X10" s="7"/>
      <c r="Y10" s="7"/>
    </row>
    <row r="11" spans="1:40" s="5" customFormat="1" ht="13.35" customHeight="1">
      <c r="A11" s="27"/>
      <c r="B11" s="6"/>
      <c r="C11" s="10" t="s">
        <v>19</v>
      </c>
      <c r="D11" s="57">
        <v>5537.8683390100005</v>
      </c>
      <c r="E11" s="58">
        <v>6134.5184012499976</v>
      </c>
      <c r="F11" s="59">
        <v>11672.386740259997</v>
      </c>
      <c r="G11" s="3"/>
      <c r="H11" s="4"/>
      <c r="I11" s="4"/>
      <c r="S11" s="7"/>
      <c r="T11" s="7"/>
      <c r="U11" s="7"/>
      <c r="V11" s="7"/>
      <c r="W11" s="7"/>
      <c r="X11" s="7"/>
      <c r="Y11" s="7"/>
    </row>
    <row r="12" spans="1:40" s="5" customFormat="1" ht="13.35" customHeight="1">
      <c r="A12" s="27"/>
      <c r="B12" s="6"/>
      <c r="C12" s="10" t="s">
        <v>21</v>
      </c>
      <c r="D12" s="57">
        <v>7526.1730576299897</v>
      </c>
      <c r="E12" s="58">
        <v>9155.2998252499892</v>
      </c>
      <c r="F12" s="59">
        <v>16681.472882879978</v>
      </c>
      <c r="G12" s="3"/>
      <c r="H12" s="4"/>
      <c r="I12" s="4"/>
      <c r="S12" s="7"/>
      <c r="T12" s="7"/>
      <c r="U12" s="7"/>
      <c r="V12" s="7"/>
      <c r="W12" s="7"/>
      <c r="X12" s="7"/>
      <c r="Y12" s="7"/>
    </row>
    <row r="13" spans="1:40" s="5" customFormat="1" ht="13.35" customHeight="1">
      <c r="A13" s="27"/>
      <c r="B13" s="40"/>
      <c r="C13" s="41" t="s">
        <v>24</v>
      </c>
      <c r="D13" s="57">
        <v>9638.1735681699993</v>
      </c>
      <c r="E13" s="58">
        <v>7422.3795330499997</v>
      </c>
      <c r="F13" s="59">
        <v>17060.553101220001</v>
      </c>
      <c r="G13" s="3"/>
      <c r="H13" s="4"/>
      <c r="I13" s="4"/>
      <c r="S13" s="7"/>
      <c r="T13" s="7"/>
      <c r="U13" s="7"/>
      <c r="V13" s="7"/>
      <c r="W13" s="7"/>
      <c r="X13" s="7"/>
      <c r="Y13" s="7"/>
    </row>
    <row r="14" spans="1:40" s="5" customFormat="1" ht="13.35" customHeight="1">
      <c r="A14" s="27"/>
      <c r="B14" s="51"/>
      <c r="C14" s="52" t="s">
        <v>8</v>
      </c>
      <c r="D14" s="60">
        <v>46581.430787779987</v>
      </c>
      <c r="E14" s="61">
        <v>60558.841707389991</v>
      </c>
      <c r="F14" s="62">
        <v>107140.27249516998</v>
      </c>
      <c r="H14" s="4"/>
      <c r="I14" s="4"/>
      <c r="S14" s="7"/>
      <c r="T14" s="7"/>
      <c r="U14" s="7"/>
      <c r="V14" s="7"/>
      <c r="W14" s="7"/>
      <c r="X14" s="7"/>
      <c r="Y14" s="7"/>
    </row>
    <row r="15" spans="1:40" s="5" customFormat="1" ht="13.35" customHeight="1">
      <c r="D15" s="8"/>
      <c r="I15" s="7"/>
      <c r="S15" s="7"/>
      <c r="T15" s="7"/>
      <c r="U15" s="7"/>
      <c r="V15" s="7"/>
      <c r="W15" s="7"/>
      <c r="X15" s="7"/>
      <c r="Y15" s="7"/>
    </row>
    <row r="16" spans="1:40" s="5" customFormat="1" ht="13.35" customHeight="1">
      <c r="D16" s="29"/>
      <c r="E16" s="4"/>
      <c r="H16" s="7"/>
      <c r="S16" s="7"/>
      <c r="T16" s="7"/>
      <c r="U16" s="7"/>
      <c r="V16" s="7"/>
      <c r="W16" s="7"/>
      <c r="X16" s="7"/>
      <c r="Y16" s="7"/>
    </row>
    <row r="17" s="5" customFormat="1" ht="13.35" customHeight="1"/>
    <row r="18" s="5" customFormat="1" ht="13.35" customHeight="1"/>
    <row r="19" s="5" customFormat="1" ht="13.35" customHeight="1"/>
    <row r="20" s="5" customFormat="1" ht="13.35" customHeight="1"/>
    <row r="21" s="5" customFormat="1" ht="13.35" customHeight="1"/>
    <row r="22" s="5" customFormat="1" ht="13.35" customHeight="1"/>
    <row r="23" s="5" customFormat="1" ht="13.35" customHeight="1"/>
    <row r="24" s="5" customFormat="1" ht="13.35" customHeight="1"/>
    <row r="25" s="5" customFormat="1" ht="13.35" customHeight="1"/>
    <row r="26" s="5" customFormat="1" ht="13.35" customHeight="1"/>
    <row r="27" s="5" customFormat="1" ht="13.35" customHeight="1"/>
    <row r="28" s="5" customFormat="1" ht="13.35" customHeight="1"/>
    <row r="29" s="5" customFormat="1" ht="13.35" customHeight="1"/>
    <row r="30" s="5" customFormat="1" ht="13.35" customHeight="1"/>
    <row r="31" s="5" customFormat="1" ht="13.35" customHeight="1"/>
    <row r="32"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sheetData>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C3:Z78"/>
  <sheetViews>
    <sheetView showGridLines="0" zoomScale="130" zoomScaleNormal="130" workbookViewId="0">
      <selection activeCell="B3" sqref="B3:N41"/>
    </sheetView>
  </sheetViews>
  <sheetFormatPr defaultRowHeight="12.75"/>
  <cols>
    <col min="1" max="1" width="9.140625" style="170" customWidth="1"/>
    <col min="2" max="2" width="2.28515625" style="170" customWidth="1"/>
    <col min="3" max="3" width="5.7109375" style="170" customWidth="1"/>
    <col min="4" max="4" width="2.7109375" style="170" customWidth="1"/>
    <col min="5" max="5" width="6.5703125" style="170" customWidth="1"/>
    <col min="6" max="14" width="10.7109375" style="170" customWidth="1"/>
    <col min="15" max="27" width="9.7109375" style="170" customWidth="1"/>
    <col min="28" max="16384" width="9.140625" style="170"/>
  </cols>
  <sheetData>
    <row r="3" spans="3:26">
      <c r="C3" s="165" t="s">
        <v>143</v>
      </c>
      <c r="D3" s="217"/>
      <c r="E3" s="218"/>
      <c r="F3" s="219"/>
      <c r="G3" s="219"/>
      <c r="H3" s="219"/>
      <c r="I3" s="219"/>
      <c r="J3" s="168"/>
      <c r="K3" s="168"/>
      <c r="L3" s="168"/>
      <c r="M3" s="168"/>
      <c r="N3" s="168"/>
      <c r="O3" s="168"/>
      <c r="P3" s="168"/>
      <c r="Q3" s="168"/>
      <c r="R3" s="168"/>
      <c r="S3" s="168"/>
      <c r="T3" s="168"/>
      <c r="U3" s="168"/>
      <c r="V3" s="168"/>
      <c r="W3" s="168"/>
      <c r="X3" s="168"/>
      <c r="Y3" s="168"/>
      <c r="Z3" s="168"/>
    </row>
    <row r="4" spans="3:26">
      <c r="C4" s="224" t="s">
        <v>81</v>
      </c>
      <c r="D4" s="225"/>
      <c r="E4" s="226"/>
      <c r="F4" s="400" t="s">
        <v>21</v>
      </c>
      <c r="G4" s="401"/>
      <c r="H4" s="402"/>
      <c r="I4" s="400" t="s">
        <v>98</v>
      </c>
      <c r="J4" s="401"/>
      <c r="K4" s="402"/>
      <c r="L4" s="400" t="s">
        <v>99</v>
      </c>
      <c r="M4" s="401"/>
      <c r="N4" s="402"/>
    </row>
    <row r="5" spans="3:26" ht="48.75" customHeight="1">
      <c r="C5" s="403" t="s">
        <v>84</v>
      </c>
      <c r="D5" s="404"/>
      <c r="E5" s="405"/>
      <c r="F5" s="171" t="s">
        <v>85</v>
      </c>
      <c r="G5" s="173" t="s">
        <v>86</v>
      </c>
      <c r="H5" s="172" t="s">
        <v>87</v>
      </c>
      <c r="I5" s="171" t="s">
        <v>85</v>
      </c>
      <c r="J5" s="173" t="s">
        <v>88</v>
      </c>
      <c r="K5" s="172" t="s">
        <v>100</v>
      </c>
      <c r="L5" s="174" t="s">
        <v>85</v>
      </c>
      <c r="M5" s="173" t="s">
        <v>88</v>
      </c>
      <c r="N5" s="175" t="s">
        <v>89</v>
      </c>
    </row>
    <row r="6" spans="3:26">
      <c r="C6" s="227">
        <v>750</v>
      </c>
      <c r="D6" s="228" t="s">
        <v>90</v>
      </c>
      <c r="E6" s="229">
        <v>850</v>
      </c>
      <c r="F6" s="176">
        <v>10604</v>
      </c>
      <c r="G6" s="230">
        <v>8457463655.880002</v>
      </c>
      <c r="H6" s="231">
        <v>24133339.879999999</v>
      </c>
      <c r="I6" s="180">
        <v>0.1048924763091776</v>
      </c>
      <c r="J6" s="181">
        <v>4.5400759699588226E-2</v>
      </c>
      <c r="K6" s="182">
        <v>3.2628902483404711E-3</v>
      </c>
      <c r="L6" s="232">
        <v>0.1048924763091776</v>
      </c>
      <c r="M6" s="233">
        <v>4.5400759699588226E-2</v>
      </c>
      <c r="N6" s="234">
        <v>3.2628902483404711E-3</v>
      </c>
    </row>
    <row r="7" spans="3:26">
      <c r="C7" s="235">
        <v>850</v>
      </c>
      <c r="D7" s="236" t="s">
        <v>90</v>
      </c>
      <c r="E7" s="237">
        <v>950</v>
      </c>
      <c r="F7" s="183">
        <v>11420</v>
      </c>
      <c r="G7" s="238">
        <v>10104824812.35</v>
      </c>
      <c r="H7" s="239">
        <v>52926269.160000004</v>
      </c>
      <c r="I7" s="187">
        <v>0.11296417195877105</v>
      </c>
      <c r="J7" s="188">
        <v>5.4244007633776133E-2</v>
      </c>
      <c r="K7" s="189">
        <v>7.155769088816522E-3</v>
      </c>
      <c r="L7" s="240">
        <v>0.21785664826794865</v>
      </c>
      <c r="M7" s="240">
        <v>9.9644767333364359E-2</v>
      </c>
      <c r="N7" s="241">
        <v>1.0418659337156994E-2</v>
      </c>
    </row>
    <row r="8" spans="3:26">
      <c r="C8" s="235">
        <v>950</v>
      </c>
      <c r="D8" s="236" t="s">
        <v>90</v>
      </c>
      <c r="E8" s="237">
        <v>1050</v>
      </c>
      <c r="F8" s="183">
        <v>8447</v>
      </c>
      <c r="G8" s="238">
        <v>8294304907.5300007</v>
      </c>
      <c r="H8" s="239">
        <v>64196799.740000002</v>
      </c>
      <c r="I8" s="187">
        <v>8.3555898470730208E-2</v>
      </c>
      <c r="J8" s="188">
        <v>4.4524902418005476E-2</v>
      </c>
      <c r="K8" s="189">
        <v>8.6795741032058126E-3</v>
      </c>
      <c r="L8" s="240">
        <v>0.30141254673867884</v>
      </c>
      <c r="M8" s="240">
        <v>0.14416966975136983</v>
      </c>
      <c r="N8" s="241">
        <v>1.9098233440362808E-2</v>
      </c>
    </row>
    <row r="9" spans="3:26">
      <c r="C9" s="235">
        <v>1050</v>
      </c>
      <c r="D9" s="236" t="s">
        <v>90</v>
      </c>
      <c r="E9" s="237">
        <v>1150</v>
      </c>
      <c r="F9" s="183">
        <v>6347</v>
      </c>
      <c r="G9" s="238">
        <v>6887711340.539999</v>
      </c>
      <c r="H9" s="239">
        <v>67797712.109999985</v>
      </c>
      <c r="I9" s="187">
        <v>6.2783152313688251E-2</v>
      </c>
      <c r="J9" s="188">
        <v>3.6974126070831795E-2</v>
      </c>
      <c r="K9" s="189">
        <v>9.1664268105237333E-3</v>
      </c>
      <c r="L9" s="240">
        <v>0.36419569905236709</v>
      </c>
      <c r="M9" s="240">
        <v>0.18114379582220164</v>
      </c>
      <c r="N9" s="241">
        <v>2.8264660250886541E-2</v>
      </c>
    </row>
    <row r="10" spans="3:26">
      <c r="C10" s="235">
        <v>1150</v>
      </c>
      <c r="D10" s="236" t="s">
        <v>90</v>
      </c>
      <c r="E10" s="237">
        <v>1250</v>
      </c>
      <c r="F10" s="183">
        <v>6624</v>
      </c>
      <c r="G10" s="238">
        <v>7859829558.5200005</v>
      </c>
      <c r="H10" s="239">
        <v>92864847.789999992</v>
      </c>
      <c r="I10" s="187">
        <v>6.5523176449640924E-2</v>
      </c>
      <c r="J10" s="188">
        <v>4.2192582502910865E-2</v>
      </c>
      <c r="K10" s="189">
        <v>1.2555568676954013E-2</v>
      </c>
      <c r="L10" s="240">
        <v>0.42971887550200805</v>
      </c>
      <c r="M10" s="240">
        <v>0.22333637832511249</v>
      </c>
      <c r="N10" s="241">
        <v>4.0820228927840554E-2</v>
      </c>
    </row>
    <row r="11" spans="3:26">
      <c r="C11" s="235">
        <v>1250</v>
      </c>
      <c r="D11" s="236" t="s">
        <v>90</v>
      </c>
      <c r="E11" s="237">
        <v>1350</v>
      </c>
      <c r="F11" s="183">
        <v>6561</v>
      </c>
      <c r="G11" s="238">
        <v>8422249943.3800011</v>
      </c>
      <c r="H11" s="239">
        <v>117455218.85999998</v>
      </c>
      <c r="I11" s="187">
        <v>6.4899994064929675E-2</v>
      </c>
      <c r="J11" s="188">
        <v>4.5211727932572422E-2</v>
      </c>
      <c r="K11" s="189">
        <v>1.588025072951443E-2</v>
      </c>
      <c r="L11" s="240">
        <v>0.49461886956693774</v>
      </c>
      <c r="M11" s="240">
        <v>0.26854810625768494</v>
      </c>
      <c r="N11" s="241">
        <v>5.6700479657354988E-2</v>
      </c>
    </row>
    <row r="12" spans="3:26">
      <c r="C12" s="235">
        <v>1350</v>
      </c>
      <c r="D12" s="236" t="s">
        <v>90</v>
      </c>
      <c r="E12" s="237">
        <v>1450</v>
      </c>
      <c r="F12" s="183">
        <v>5565</v>
      </c>
      <c r="G12" s="238">
        <v>7700718426.4499998</v>
      </c>
      <c r="H12" s="239">
        <v>132800178.01999998</v>
      </c>
      <c r="I12" s="187">
        <v>5.5047777316161194E-2</v>
      </c>
      <c r="J12" s="188">
        <v>4.1338453349471671E-2</v>
      </c>
      <c r="K12" s="189">
        <v>1.7954929072972411E-2</v>
      </c>
      <c r="L12" s="240">
        <v>0.54966664688309896</v>
      </c>
      <c r="M12" s="240">
        <v>0.30988655960715661</v>
      </c>
      <c r="N12" s="241">
        <v>7.4655408730327402E-2</v>
      </c>
    </row>
    <row r="13" spans="3:26">
      <c r="C13" s="235">
        <v>1450</v>
      </c>
      <c r="D13" s="236" t="s">
        <v>90</v>
      </c>
      <c r="E13" s="237">
        <v>1550</v>
      </c>
      <c r="F13" s="183">
        <v>4958</v>
      </c>
      <c r="G13" s="238">
        <v>7372845999.4499989</v>
      </c>
      <c r="H13" s="239">
        <v>148646756.84</v>
      </c>
      <c r="I13" s="187">
        <v>4.9043464498387639E-2</v>
      </c>
      <c r="J13" s="188">
        <v>3.9578391719174433E-2</v>
      </c>
      <c r="K13" s="189">
        <v>2.0097427697631762E-2</v>
      </c>
      <c r="L13" s="240">
        <v>0.59871011138148655</v>
      </c>
      <c r="M13" s="240">
        <v>0.34946495132633104</v>
      </c>
      <c r="N13" s="241">
        <v>9.4752836427959161E-2</v>
      </c>
    </row>
    <row r="14" spans="3:26">
      <c r="C14" s="235">
        <v>1550</v>
      </c>
      <c r="D14" s="236" t="s">
        <v>90</v>
      </c>
      <c r="E14" s="237">
        <v>1650</v>
      </c>
      <c r="F14" s="183">
        <v>4365</v>
      </c>
      <c r="G14" s="238">
        <v>6922096325.8699999</v>
      </c>
      <c r="H14" s="239">
        <v>156452895.09</v>
      </c>
      <c r="I14" s="187">
        <v>4.3177636654994363E-2</v>
      </c>
      <c r="J14" s="188">
        <v>3.7158709123122642E-2</v>
      </c>
      <c r="K14" s="189">
        <v>2.1152837868779719E-2</v>
      </c>
      <c r="L14" s="240">
        <v>0.64188774803648097</v>
      </c>
      <c r="M14" s="240">
        <v>0.38662366044945368</v>
      </c>
      <c r="N14" s="241">
        <v>0.11590567429673888</v>
      </c>
    </row>
    <row r="15" spans="3:26">
      <c r="C15" s="235">
        <v>1650</v>
      </c>
      <c r="D15" s="236" t="s">
        <v>90</v>
      </c>
      <c r="E15" s="237">
        <v>1750</v>
      </c>
      <c r="F15" s="183">
        <v>3674</v>
      </c>
      <c r="G15" s="238">
        <v>6188655342.29</v>
      </c>
      <c r="H15" s="239">
        <v>154622303.03999999</v>
      </c>
      <c r="I15" s="187">
        <v>3.6342413990939126E-2</v>
      </c>
      <c r="J15" s="188">
        <v>3.3221502981397824E-2</v>
      </c>
      <c r="K15" s="189">
        <v>2.0905337067882092E-2</v>
      </c>
      <c r="L15" s="240">
        <v>0.67823016202742004</v>
      </c>
      <c r="M15" s="240">
        <v>0.41984516343085149</v>
      </c>
      <c r="N15" s="241">
        <v>0.13681101136462098</v>
      </c>
    </row>
    <row r="16" spans="3:26">
      <c r="C16" s="235">
        <v>1750</v>
      </c>
      <c r="D16" s="236" t="s">
        <v>90</v>
      </c>
      <c r="E16" s="237">
        <v>1850</v>
      </c>
      <c r="F16" s="183">
        <v>3322</v>
      </c>
      <c r="G16" s="238">
        <v>5927780564.4499998</v>
      </c>
      <c r="H16" s="239">
        <v>162239128.55000004</v>
      </c>
      <c r="I16" s="187">
        <v>3.2860506063663524E-2</v>
      </c>
      <c r="J16" s="188">
        <v>3.1821093404448247E-2</v>
      </c>
      <c r="K16" s="189">
        <v>2.1935151664762086E-2</v>
      </c>
      <c r="L16" s="240">
        <v>0.71109066809108357</v>
      </c>
      <c r="M16" s="240">
        <v>0.45166625683529971</v>
      </c>
      <c r="N16" s="241">
        <v>0.15874616302938307</v>
      </c>
    </row>
    <row r="17" spans="3:14">
      <c r="C17" s="235">
        <v>1850</v>
      </c>
      <c r="D17" s="236" t="s">
        <v>90</v>
      </c>
      <c r="E17" s="237">
        <v>1950</v>
      </c>
      <c r="F17" s="183">
        <v>2641</v>
      </c>
      <c r="G17" s="238">
        <v>4972231767.1100006</v>
      </c>
      <c r="H17" s="239">
        <v>149163755.77999997</v>
      </c>
      <c r="I17" s="187">
        <v>2.6124201238451342E-2</v>
      </c>
      <c r="J17" s="188">
        <v>2.6691583767229493E-2</v>
      </c>
      <c r="K17" s="189">
        <v>2.0167327297443319E-2</v>
      </c>
      <c r="L17" s="240">
        <v>0.73721486932953495</v>
      </c>
      <c r="M17" s="240">
        <v>0.47835784060252917</v>
      </c>
      <c r="N17" s="241">
        <v>0.17891349032682641</v>
      </c>
    </row>
    <row r="18" spans="3:14">
      <c r="C18" s="235">
        <v>1950</v>
      </c>
      <c r="D18" s="236" t="s">
        <v>90</v>
      </c>
      <c r="E18" s="237">
        <v>2050</v>
      </c>
      <c r="F18" s="183">
        <v>2366</v>
      </c>
      <c r="G18" s="238">
        <v>4698594993.3699999</v>
      </c>
      <c r="H18" s="239">
        <v>152023762.94999999</v>
      </c>
      <c r="I18" s="187">
        <v>2.3403960670267277E-2</v>
      </c>
      <c r="J18" s="188">
        <v>2.5222666144284329E-2</v>
      </c>
      <c r="K18" s="189">
        <v>2.0554007696906407E-2</v>
      </c>
      <c r="L18" s="240">
        <v>0.76061882999980224</v>
      </c>
      <c r="M18" s="240">
        <v>0.50358050674681354</v>
      </c>
      <c r="N18" s="241">
        <v>0.19946749802373281</v>
      </c>
    </row>
    <row r="19" spans="3:14">
      <c r="C19" s="235">
        <v>2050</v>
      </c>
      <c r="D19" s="236" t="s">
        <v>90</v>
      </c>
      <c r="E19" s="237">
        <v>2150</v>
      </c>
      <c r="F19" s="183">
        <v>1669</v>
      </c>
      <c r="G19" s="238">
        <v>3485766607.0999999</v>
      </c>
      <c r="H19" s="239">
        <v>121944884.13</v>
      </c>
      <c r="I19" s="187">
        <v>1.6509387302906207E-2</v>
      </c>
      <c r="J19" s="188">
        <v>1.8712046369571946E-2</v>
      </c>
      <c r="K19" s="189">
        <v>1.6487265137824166E-2</v>
      </c>
      <c r="L19" s="240">
        <v>0.77712821730270842</v>
      </c>
      <c r="M19" s="240">
        <v>0.52229255311638545</v>
      </c>
      <c r="N19" s="241">
        <v>0.21595476316155698</v>
      </c>
    </row>
    <row r="20" spans="3:14">
      <c r="C20" s="235">
        <v>2150</v>
      </c>
      <c r="D20" s="236" t="s">
        <v>90</v>
      </c>
      <c r="E20" s="237">
        <v>2250</v>
      </c>
      <c r="F20" s="183">
        <v>1797</v>
      </c>
      <c r="G20" s="238">
        <v>3929392565.9800005</v>
      </c>
      <c r="H20" s="239">
        <v>145465591.76999998</v>
      </c>
      <c r="I20" s="187">
        <v>1.7775535640097335E-2</v>
      </c>
      <c r="J20" s="188">
        <v>2.109348794296936E-2</v>
      </c>
      <c r="K20" s="189">
        <v>1.9667325915745104E-2</v>
      </c>
      <c r="L20" s="240">
        <v>0.7949037529428058</v>
      </c>
      <c r="M20" s="240">
        <v>0.54338604105935484</v>
      </c>
      <c r="N20" s="241">
        <v>0.23562208907730209</v>
      </c>
    </row>
    <row r="21" spans="3:14">
      <c r="C21" s="235">
        <v>2250</v>
      </c>
      <c r="D21" s="236" t="s">
        <v>90</v>
      </c>
      <c r="E21" s="237">
        <v>2500</v>
      </c>
      <c r="F21" s="183">
        <v>3581</v>
      </c>
      <c r="G21" s="238">
        <v>8413138915.3000002</v>
      </c>
      <c r="H21" s="239">
        <v>344882109.21999997</v>
      </c>
      <c r="I21" s="187">
        <v>3.5422478089698693E-2</v>
      </c>
      <c r="J21" s="188">
        <v>4.5162818754442079E-2</v>
      </c>
      <c r="K21" s="189">
        <v>4.6628957143789715E-2</v>
      </c>
      <c r="L21" s="240">
        <v>0.83032623103250447</v>
      </c>
      <c r="M21" s="240">
        <v>0.5885488598137969</v>
      </c>
      <c r="N21" s="241">
        <v>0.28225104622109182</v>
      </c>
    </row>
    <row r="22" spans="3:14">
      <c r="C22" s="235">
        <v>2500</v>
      </c>
      <c r="D22" s="236" t="s">
        <v>90</v>
      </c>
      <c r="E22" s="237">
        <v>2750</v>
      </c>
      <c r="F22" s="183">
        <v>3255</v>
      </c>
      <c r="G22" s="238">
        <v>8437097139.1900005</v>
      </c>
      <c r="H22" s="239">
        <v>397381044.69999993</v>
      </c>
      <c r="I22" s="187">
        <v>3.2197756543415036E-2</v>
      </c>
      <c r="J22" s="188">
        <v>4.5291429601608139E-2</v>
      </c>
      <c r="K22" s="189">
        <v>5.3726949608890129E-2</v>
      </c>
      <c r="L22" s="240">
        <v>0.86252398757591953</v>
      </c>
      <c r="M22" s="240">
        <v>0.63384028941540504</v>
      </c>
      <c r="N22" s="241">
        <v>0.33597799582998195</v>
      </c>
    </row>
    <row r="23" spans="3:14">
      <c r="C23" s="235">
        <v>2750</v>
      </c>
      <c r="D23" s="236" t="s">
        <v>90</v>
      </c>
      <c r="E23" s="237">
        <v>3000</v>
      </c>
      <c r="F23" s="183">
        <v>2288</v>
      </c>
      <c r="G23" s="238">
        <v>6521246123.8199997</v>
      </c>
      <c r="H23" s="239">
        <v>339321849.01000005</v>
      </c>
      <c r="I23" s="187">
        <v>2.2632401527291433E-2</v>
      </c>
      <c r="J23" s="188">
        <v>3.5006893349589785E-2</v>
      </c>
      <c r="K23" s="189">
        <v>4.5877195518268521E-2</v>
      </c>
      <c r="L23" s="240">
        <v>0.88515638910321093</v>
      </c>
      <c r="M23" s="240">
        <v>0.66884718276499489</v>
      </c>
      <c r="N23" s="241">
        <v>0.38185519134825047</v>
      </c>
    </row>
    <row r="24" spans="3:14">
      <c r="C24" s="235">
        <v>3000</v>
      </c>
      <c r="D24" s="236" t="s">
        <v>90</v>
      </c>
      <c r="E24" s="237">
        <v>3500</v>
      </c>
      <c r="F24" s="183">
        <v>3269</v>
      </c>
      <c r="G24" s="238">
        <v>10425018470.33</v>
      </c>
      <c r="H24" s="239">
        <v>603709417.80999994</v>
      </c>
      <c r="I24" s="187">
        <v>3.2336241517795322E-2</v>
      </c>
      <c r="J24" s="188">
        <v>5.5962848637979012E-2</v>
      </c>
      <c r="K24" s="189">
        <v>8.1623081678637174E-2</v>
      </c>
      <c r="L24" s="240">
        <v>0.91749263062100628</v>
      </c>
      <c r="M24" s="240">
        <v>0.72481003140297395</v>
      </c>
      <c r="N24" s="241">
        <v>0.46347827302688765</v>
      </c>
    </row>
    <row r="25" spans="3:14">
      <c r="C25" s="235">
        <v>3500</v>
      </c>
      <c r="D25" s="236" t="s">
        <v>90</v>
      </c>
      <c r="E25" s="237">
        <v>4000</v>
      </c>
      <c r="F25" s="183">
        <v>2153</v>
      </c>
      <c r="G25" s="238">
        <v>7943780691.54</v>
      </c>
      <c r="H25" s="239">
        <v>511320006.99000001</v>
      </c>
      <c r="I25" s="187">
        <v>2.1297010702910162E-2</v>
      </c>
      <c r="J25" s="188">
        <v>4.2643243052199693E-2</v>
      </c>
      <c r="K25" s="189">
        <v>6.9131793315175924E-2</v>
      </c>
      <c r="L25" s="240">
        <v>0.9387896413239164</v>
      </c>
      <c r="M25" s="240">
        <v>0.76745327445517364</v>
      </c>
      <c r="N25" s="241">
        <v>0.53261006634206354</v>
      </c>
    </row>
    <row r="26" spans="3:14">
      <c r="C26" s="235">
        <v>4000</v>
      </c>
      <c r="D26" s="236" t="s">
        <v>90</v>
      </c>
      <c r="E26" s="237">
        <v>4500</v>
      </c>
      <c r="F26" s="183">
        <v>1375</v>
      </c>
      <c r="G26" s="238">
        <v>5744000062.9000006</v>
      </c>
      <c r="H26" s="239">
        <v>395956732.09000003</v>
      </c>
      <c r="I26" s="187">
        <v>1.3601202840920331E-2</v>
      </c>
      <c r="J26" s="188">
        <v>3.0834535882260098E-2</v>
      </c>
      <c r="K26" s="189">
        <v>5.3534378843763317E-2</v>
      </c>
      <c r="L26" s="240">
        <v>0.95239084416483677</v>
      </c>
      <c r="M26" s="240">
        <v>0.79828781033743379</v>
      </c>
      <c r="N26" s="241">
        <v>0.58614444518582687</v>
      </c>
    </row>
    <row r="27" spans="3:14">
      <c r="C27" s="235">
        <v>4500</v>
      </c>
      <c r="D27" s="236" t="s">
        <v>90</v>
      </c>
      <c r="E27" s="237">
        <v>5000</v>
      </c>
      <c r="F27" s="183">
        <v>997</v>
      </c>
      <c r="G27" s="238">
        <v>4664652707</v>
      </c>
      <c r="H27" s="239">
        <v>339274792.13999999</v>
      </c>
      <c r="I27" s="187">
        <v>9.8621085326527792E-3</v>
      </c>
      <c r="J27" s="188">
        <v>2.5040459557316899E-2</v>
      </c>
      <c r="K27" s="189">
        <v>4.5870833307194374E-2</v>
      </c>
      <c r="L27" s="240">
        <v>0.96225295269748956</v>
      </c>
      <c r="M27" s="240">
        <v>0.82332826989475072</v>
      </c>
      <c r="N27" s="241">
        <v>0.63201527849302119</v>
      </c>
    </row>
    <row r="28" spans="3:14">
      <c r="C28" s="235">
        <v>5000</v>
      </c>
      <c r="D28" s="236" t="s">
        <v>90</v>
      </c>
      <c r="E28" s="237">
        <v>5500</v>
      </c>
      <c r="F28" s="183">
        <v>733</v>
      </c>
      <c r="G28" s="238">
        <v>3786188008.6399994</v>
      </c>
      <c r="H28" s="239">
        <v>286258657.31999999</v>
      </c>
      <c r="I28" s="187">
        <v>7.2506775871960753E-3</v>
      </c>
      <c r="J28" s="188">
        <v>2.0324747341742052E-2</v>
      </c>
      <c r="K28" s="189">
        <v>3.8702914147681768E-2</v>
      </c>
      <c r="L28" s="240">
        <v>0.96950363028468567</v>
      </c>
      <c r="M28" s="240">
        <v>0.84365301723649277</v>
      </c>
      <c r="N28" s="241">
        <v>0.67071819264070298</v>
      </c>
    </row>
    <row r="29" spans="3:14">
      <c r="C29" s="235">
        <v>5500</v>
      </c>
      <c r="D29" s="236" t="s">
        <v>90</v>
      </c>
      <c r="E29" s="237">
        <v>6000</v>
      </c>
      <c r="F29" s="183">
        <v>568</v>
      </c>
      <c r="G29" s="238">
        <v>3219909753.9000006</v>
      </c>
      <c r="H29" s="239">
        <v>251667076.65000004</v>
      </c>
      <c r="I29" s="187">
        <v>5.6185332462856353E-3</v>
      </c>
      <c r="J29" s="188">
        <v>1.7284892367174287E-2</v>
      </c>
      <c r="K29" s="189">
        <v>3.4026042574826533E-2</v>
      </c>
      <c r="L29" s="240">
        <v>0.97512216353097125</v>
      </c>
      <c r="M29" s="240">
        <v>0.86093790960366712</v>
      </c>
      <c r="N29" s="241">
        <v>0.70474423521552954</v>
      </c>
    </row>
    <row r="30" spans="3:14">
      <c r="C30" s="235">
        <v>6000</v>
      </c>
      <c r="D30" s="236" t="s">
        <v>90</v>
      </c>
      <c r="E30" s="237">
        <v>6500</v>
      </c>
      <c r="F30" s="183">
        <v>434</v>
      </c>
      <c r="G30" s="238">
        <v>2675953236.5900002</v>
      </c>
      <c r="H30" s="239">
        <v>215701108.93000001</v>
      </c>
      <c r="I30" s="187">
        <v>4.293034205788672E-3</v>
      </c>
      <c r="J30" s="188">
        <v>1.4364863368616728E-2</v>
      </c>
      <c r="K30" s="189">
        <v>2.9163350302259229E-2</v>
      </c>
      <c r="L30" s="240">
        <v>0.97941519773675989</v>
      </c>
      <c r="M30" s="240">
        <v>0.87530277297228387</v>
      </c>
      <c r="N30" s="241">
        <v>0.73390758551778879</v>
      </c>
    </row>
    <row r="31" spans="3:14">
      <c r="C31" s="235">
        <v>6500</v>
      </c>
      <c r="D31" s="236" t="s">
        <v>90</v>
      </c>
      <c r="E31" s="237">
        <v>7000</v>
      </c>
      <c r="F31" s="183">
        <v>322</v>
      </c>
      <c r="G31" s="238">
        <v>2142022287.8900001</v>
      </c>
      <c r="H31" s="239">
        <v>177489168.83000001</v>
      </c>
      <c r="I31" s="187">
        <v>3.1851544107464342E-3</v>
      </c>
      <c r="J31" s="188">
        <v>1.1498652920139241E-2</v>
      </c>
      <c r="K31" s="189">
        <v>2.3996996729052096E-2</v>
      </c>
      <c r="L31" s="240">
        <v>0.9826003521475063</v>
      </c>
      <c r="M31" s="240">
        <v>0.88680142589242306</v>
      </c>
      <c r="N31" s="241">
        <v>0.75790458224684087</v>
      </c>
    </row>
    <row r="32" spans="3:14">
      <c r="C32" s="235">
        <v>7000</v>
      </c>
      <c r="D32" s="236" t="s">
        <v>90</v>
      </c>
      <c r="E32" s="237">
        <v>7500</v>
      </c>
      <c r="F32" s="183">
        <v>286</v>
      </c>
      <c r="G32" s="238">
        <v>2047415361.9400001</v>
      </c>
      <c r="H32" s="239">
        <v>170018627.74000001</v>
      </c>
      <c r="I32" s="187">
        <v>2.8290501909114291E-3</v>
      </c>
      <c r="J32" s="188">
        <v>1.0990790695039821E-2</v>
      </c>
      <c r="K32" s="189">
        <v>2.2986960165791805E-2</v>
      </c>
      <c r="L32" s="240">
        <v>0.98542940233841769</v>
      </c>
      <c r="M32" s="240">
        <v>0.89779221658746289</v>
      </c>
      <c r="N32" s="241">
        <v>0.7808915424126327</v>
      </c>
    </row>
    <row r="33" spans="3:26">
      <c r="C33" s="235">
        <v>7500</v>
      </c>
      <c r="D33" s="236" t="s">
        <v>90</v>
      </c>
      <c r="E33" s="237">
        <v>8000</v>
      </c>
      <c r="F33" s="183">
        <v>199</v>
      </c>
      <c r="G33" s="238">
        <v>1527430910</v>
      </c>
      <c r="H33" s="239">
        <v>127253252.53999999</v>
      </c>
      <c r="I33" s="187">
        <v>1.9684649929768336E-3</v>
      </c>
      <c r="J33" s="188">
        <v>8.1994468465046971E-3</v>
      </c>
      <c r="K33" s="189">
        <v>1.720497033758981E-2</v>
      </c>
      <c r="L33" s="240">
        <v>0.98739786733139456</v>
      </c>
      <c r="M33" s="240">
        <v>0.90599166343396753</v>
      </c>
      <c r="N33" s="241">
        <v>0.79809651275022253</v>
      </c>
    </row>
    <row r="34" spans="3:26">
      <c r="C34" s="235">
        <v>8000</v>
      </c>
      <c r="D34" s="236" t="s">
        <v>90</v>
      </c>
      <c r="E34" s="237">
        <v>8500</v>
      </c>
      <c r="F34" s="183">
        <v>176</v>
      </c>
      <c r="G34" s="238">
        <v>1432663968.3400002</v>
      </c>
      <c r="H34" s="239">
        <v>121851345.66000001</v>
      </c>
      <c r="I34" s="187">
        <v>1.7409539636378025E-3</v>
      </c>
      <c r="J34" s="188">
        <v>7.6907256363604164E-3</v>
      </c>
      <c r="K34" s="189">
        <v>1.6474618493674403E-2</v>
      </c>
      <c r="L34" s="240">
        <v>0.98913882129503239</v>
      </c>
      <c r="M34" s="240">
        <v>0.91368238907032795</v>
      </c>
      <c r="N34" s="241">
        <v>0.81457113124389691</v>
      </c>
    </row>
    <row r="35" spans="3:26">
      <c r="C35" s="235">
        <v>8500</v>
      </c>
      <c r="D35" s="236" t="s">
        <v>90</v>
      </c>
      <c r="E35" s="237">
        <v>9000</v>
      </c>
      <c r="F35" s="183">
        <v>124</v>
      </c>
      <c r="G35" s="238">
        <v>1072839960</v>
      </c>
      <c r="H35" s="239">
        <v>93933473.099999994</v>
      </c>
      <c r="I35" s="187">
        <v>1.2265812016539063E-3</v>
      </c>
      <c r="J35" s="188">
        <v>5.7591437813879418E-3</v>
      </c>
      <c r="K35" s="189">
        <v>1.2700049595072538E-2</v>
      </c>
      <c r="L35" s="240">
        <v>0.99036540249668625</v>
      </c>
      <c r="M35" s="240">
        <v>0.91944153285171593</v>
      </c>
      <c r="N35" s="241">
        <v>0.82727118083896944</v>
      </c>
    </row>
    <row r="36" spans="3:26">
      <c r="C36" s="235">
        <v>9000</v>
      </c>
      <c r="D36" s="236" t="s">
        <v>90</v>
      </c>
      <c r="E36" s="237">
        <v>9500</v>
      </c>
      <c r="F36" s="183">
        <v>110</v>
      </c>
      <c r="G36" s="238">
        <v>1006467770.8</v>
      </c>
      <c r="H36" s="239">
        <v>88060610.599999994</v>
      </c>
      <c r="I36" s="187">
        <v>1.0880962272736266E-3</v>
      </c>
      <c r="J36" s="188">
        <v>5.4028492780695868E-3</v>
      </c>
      <c r="K36" s="189">
        <v>1.190602332782658E-2</v>
      </c>
      <c r="L36" s="240">
        <v>0.99145349872395983</v>
      </c>
      <c r="M36" s="240">
        <v>0.92484438212978548</v>
      </c>
      <c r="N36" s="241">
        <v>0.83917720416679598</v>
      </c>
    </row>
    <row r="37" spans="3:26">
      <c r="C37" s="235">
        <v>9500</v>
      </c>
      <c r="D37" s="236" t="s">
        <v>90</v>
      </c>
      <c r="E37" s="237">
        <v>10000</v>
      </c>
      <c r="F37" s="183">
        <v>143</v>
      </c>
      <c r="G37" s="238">
        <v>1399881868.4000001</v>
      </c>
      <c r="H37" s="239">
        <v>122446943.04000001</v>
      </c>
      <c r="I37" s="187">
        <v>1.4145250954557145E-3</v>
      </c>
      <c r="J37" s="188">
        <v>7.5147470803320878E-3</v>
      </c>
      <c r="K37" s="189">
        <v>1.6555144806766675E-2</v>
      </c>
      <c r="L37" s="240">
        <v>0.99286802381941552</v>
      </c>
      <c r="M37" s="240">
        <v>0.93235912921011754</v>
      </c>
      <c r="N37" s="241">
        <v>0.85573234897356265</v>
      </c>
    </row>
    <row r="38" spans="3:26">
      <c r="C38" s="235">
        <v>10000</v>
      </c>
      <c r="D38" s="236" t="s">
        <v>91</v>
      </c>
      <c r="E38" s="242"/>
      <c r="F38" s="183">
        <v>721</v>
      </c>
      <c r="G38" s="238">
        <v>12600454488.930002</v>
      </c>
      <c r="H38" s="239">
        <v>1195251978.4900002</v>
      </c>
      <c r="I38" s="187">
        <v>7.1319761805844067E-3</v>
      </c>
      <c r="J38" s="188">
        <v>6.7640870789882776E-2</v>
      </c>
      <c r="K38" s="189">
        <v>0.16160117266473753</v>
      </c>
      <c r="L38" s="240">
        <v>0.99999999999999989</v>
      </c>
      <c r="M38" s="240">
        <v>1.0000000000000002</v>
      </c>
      <c r="N38" s="241">
        <v>1.0173335216383002</v>
      </c>
    </row>
    <row r="39" spans="3:26">
      <c r="C39" s="191" t="s">
        <v>66</v>
      </c>
      <c r="D39" s="192"/>
      <c r="E39" s="190"/>
      <c r="F39" s="193"/>
      <c r="G39" s="243"/>
      <c r="H39" s="244">
        <v>-128204057.50000191</v>
      </c>
      <c r="I39" s="196"/>
      <c r="J39" s="197"/>
      <c r="K39" s="198">
        <v>-1.7333521638300368E-2</v>
      </c>
      <c r="L39" s="240"/>
      <c r="M39" s="240"/>
      <c r="N39" s="241">
        <v>0.99999999999999978</v>
      </c>
    </row>
    <row r="40" spans="3:26">
      <c r="C40" s="199" t="s">
        <v>4</v>
      </c>
      <c r="D40" s="200"/>
      <c r="E40" s="201"/>
      <c r="F40" s="202">
        <v>101094</v>
      </c>
      <c r="G40" s="245">
        <v>186284628535.77997</v>
      </c>
      <c r="H40" s="246">
        <v>7396307581.0699997</v>
      </c>
      <c r="I40" s="208">
        <v>1</v>
      </c>
      <c r="J40" s="209">
        <v>1</v>
      </c>
      <c r="K40" s="210">
        <v>1</v>
      </c>
      <c r="L40" s="247"/>
      <c r="M40" s="248"/>
      <c r="N40" s="249"/>
    </row>
    <row r="41" spans="3:26">
      <c r="C41" s="211" t="s">
        <v>92</v>
      </c>
      <c r="D41" s="212"/>
      <c r="E41" s="213"/>
      <c r="F41" s="214"/>
      <c r="G41" s="214"/>
      <c r="H41" s="214"/>
      <c r="I41" s="214"/>
      <c r="J41" s="214"/>
      <c r="K41" s="214"/>
      <c r="L41" s="214"/>
      <c r="M41" s="214"/>
      <c r="N41" s="214"/>
      <c r="O41" s="214"/>
      <c r="P41" s="214"/>
      <c r="Q41" s="214"/>
      <c r="R41" s="214"/>
      <c r="S41" s="214"/>
      <c r="T41" s="214"/>
      <c r="U41" s="214"/>
      <c r="V41" s="214"/>
      <c r="W41" s="214"/>
      <c r="X41" s="214"/>
      <c r="Y41" s="214"/>
      <c r="Z41" s="214"/>
    </row>
    <row r="44" spans="3:26" ht="13.5" thickBot="1"/>
    <row r="45" spans="3:26" ht="13.5" thickBot="1">
      <c r="W45" s="250">
        <v>6665.8191846399995</v>
      </c>
    </row>
    <row r="50" spans="15:26">
      <c r="O50" s="168"/>
      <c r="P50" s="168"/>
      <c r="Q50" s="168"/>
      <c r="R50" s="168"/>
      <c r="S50" s="168"/>
      <c r="T50" s="168"/>
      <c r="U50" s="168"/>
      <c r="V50" s="168"/>
      <c r="W50" s="168"/>
      <c r="X50" s="168"/>
      <c r="Y50" s="168"/>
      <c r="Z50" s="168"/>
    </row>
    <row r="52" spans="15:26" ht="45" customHeight="1"/>
    <row r="78" spans="15:26">
      <c r="O78" s="214"/>
      <c r="P78" s="214"/>
      <c r="Q78" s="214"/>
      <c r="R78" s="214"/>
      <c r="S78" s="214"/>
      <c r="T78" s="214"/>
      <c r="U78" s="214"/>
      <c r="V78" s="214"/>
      <c r="W78" s="214"/>
      <c r="X78" s="214"/>
      <c r="Y78" s="214"/>
      <c r="Z78" s="214"/>
    </row>
  </sheetData>
  <mergeCells count="4">
    <mergeCell ref="F4:H4"/>
    <mergeCell ref="I4:K4"/>
    <mergeCell ref="L4:N4"/>
    <mergeCell ref="C5:E5"/>
  </mergeCells>
  <pageMargins left="0.7" right="0.7" top="0.75" bottom="0.75" header="0.3" footer="0.3"/>
  <pageSetup paperSize="9" scale="5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C3:Z78"/>
  <sheetViews>
    <sheetView showGridLines="0" tabSelected="1" zoomScale="130" zoomScaleNormal="130" workbookViewId="0">
      <selection activeCell="C4" sqref="C4"/>
    </sheetView>
  </sheetViews>
  <sheetFormatPr defaultRowHeight="12.75"/>
  <cols>
    <col min="1" max="1" width="9.140625" style="170" customWidth="1"/>
    <col min="2" max="2" width="2.7109375" style="170" customWidth="1"/>
    <col min="3" max="3" width="5.7109375" style="170" customWidth="1"/>
    <col min="4" max="4" width="2.7109375" style="170" customWidth="1"/>
    <col min="5" max="5" width="6.5703125" style="170" customWidth="1"/>
    <col min="6" max="6" width="10.7109375" style="170" customWidth="1"/>
    <col min="7" max="7" width="10.7109375" style="261" customWidth="1"/>
    <col min="8" max="14" width="10.7109375" style="170" customWidth="1"/>
    <col min="15" max="27" width="9.7109375" style="170" customWidth="1"/>
    <col min="28" max="16384" width="9.140625" style="170"/>
  </cols>
  <sheetData>
    <row r="3" spans="3:26">
      <c r="C3" s="165" t="s">
        <v>144</v>
      </c>
      <c r="D3" s="217"/>
      <c r="E3" s="218"/>
      <c r="F3" s="219"/>
      <c r="G3" s="219"/>
      <c r="H3" s="219"/>
      <c r="I3" s="219"/>
      <c r="J3" s="168"/>
      <c r="K3" s="168"/>
      <c r="L3" s="168"/>
      <c r="M3" s="168"/>
      <c r="N3" s="168"/>
      <c r="O3" s="168"/>
      <c r="P3" s="168"/>
      <c r="Q3" s="168"/>
      <c r="R3" s="168"/>
      <c r="S3" s="168"/>
      <c r="T3" s="168"/>
      <c r="U3" s="168"/>
      <c r="V3" s="168"/>
      <c r="W3" s="168"/>
      <c r="X3" s="168"/>
      <c r="Y3" s="168"/>
      <c r="Z3" s="168"/>
    </row>
    <row r="4" spans="3:26">
      <c r="C4" s="224" t="s">
        <v>81</v>
      </c>
      <c r="D4" s="225"/>
      <c r="E4" s="226"/>
      <c r="F4" s="400" t="s">
        <v>24</v>
      </c>
      <c r="G4" s="401"/>
      <c r="H4" s="402"/>
      <c r="I4" s="400" t="s">
        <v>101</v>
      </c>
      <c r="J4" s="401"/>
      <c r="K4" s="402"/>
      <c r="L4" s="400" t="s">
        <v>102</v>
      </c>
      <c r="M4" s="401"/>
      <c r="N4" s="402"/>
    </row>
    <row r="5" spans="3:26" ht="48.75" customHeight="1">
      <c r="C5" s="403" t="s">
        <v>84</v>
      </c>
      <c r="D5" s="404"/>
      <c r="E5" s="405"/>
      <c r="F5" s="359" t="s">
        <v>85</v>
      </c>
      <c r="G5" s="172" t="s">
        <v>86</v>
      </c>
      <c r="H5" s="172" t="s">
        <v>87</v>
      </c>
      <c r="I5" s="171" t="s">
        <v>85</v>
      </c>
      <c r="J5" s="172" t="s">
        <v>88</v>
      </c>
      <c r="K5" s="172" t="s">
        <v>100</v>
      </c>
      <c r="L5" s="174" t="s">
        <v>85</v>
      </c>
      <c r="M5" s="173" t="s">
        <v>88</v>
      </c>
      <c r="N5" s="175" t="s">
        <v>89</v>
      </c>
    </row>
    <row r="6" spans="3:26">
      <c r="C6" s="227">
        <v>750</v>
      </c>
      <c r="D6" s="228" t="s">
        <v>90</v>
      </c>
      <c r="E6" s="229">
        <v>850</v>
      </c>
      <c r="F6" s="176">
        <v>9199</v>
      </c>
      <c r="G6" s="251">
        <v>7349754167.8700008</v>
      </c>
      <c r="H6" s="252">
        <v>14669227.229999997</v>
      </c>
      <c r="I6" s="232">
        <v>8.6801853232305118E-2</v>
      </c>
      <c r="J6" s="233">
        <v>3.604741065368721E-2</v>
      </c>
      <c r="K6" s="234">
        <v>1.674359188477364E-3</v>
      </c>
      <c r="L6" s="366">
        <v>8.6801853232305118E-2</v>
      </c>
      <c r="M6" s="367">
        <v>3.604741065368721E-2</v>
      </c>
      <c r="N6" s="368">
        <v>1.674359188477364E-3</v>
      </c>
    </row>
    <row r="7" spans="3:26">
      <c r="C7" s="235">
        <v>850</v>
      </c>
      <c r="D7" s="236" t="s">
        <v>90</v>
      </c>
      <c r="E7" s="237">
        <v>950</v>
      </c>
      <c r="F7" s="183">
        <v>10740</v>
      </c>
      <c r="G7" s="253">
        <v>9508369615.1600037</v>
      </c>
      <c r="H7" s="254">
        <v>43502929.960000001</v>
      </c>
      <c r="I7" s="360">
        <v>0.10134274418034102</v>
      </c>
      <c r="J7" s="240">
        <v>4.6634499105164755E-2</v>
      </c>
      <c r="K7" s="241">
        <v>4.9654647352690316E-3</v>
      </c>
      <c r="L7" s="369">
        <v>0.18814459741264614</v>
      </c>
      <c r="M7" s="370">
        <v>8.2681909758851965E-2</v>
      </c>
      <c r="N7" s="371">
        <v>6.6398239237463958E-3</v>
      </c>
    </row>
    <row r="8" spans="3:26">
      <c r="C8" s="235">
        <v>950</v>
      </c>
      <c r="D8" s="236" t="s">
        <v>90</v>
      </c>
      <c r="E8" s="237">
        <v>1050</v>
      </c>
      <c r="F8" s="183">
        <v>8987</v>
      </c>
      <c r="G8" s="253">
        <v>8832860102.9800053</v>
      </c>
      <c r="H8" s="254">
        <v>62204457.259999856</v>
      </c>
      <c r="I8" s="360">
        <v>8.4801419175858914E-2</v>
      </c>
      <c r="J8" s="240">
        <v>4.3321412948831281E-2</v>
      </c>
      <c r="K8" s="241">
        <v>7.1000743900487152E-3</v>
      </c>
      <c r="L8" s="369">
        <v>0.27294601658850504</v>
      </c>
      <c r="M8" s="370">
        <v>0.12600332270768325</v>
      </c>
      <c r="N8" s="371">
        <v>1.3739898313795112E-2</v>
      </c>
    </row>
    <row r="9" spans="3:26">
      <c r="C9" s="235">
        <v>1050</v>
      </c>
      <c r="D9" s="236" t="s">
        <v>90</v>
      </c>
      <c r="E9" s="237">
        <v>1150</v>
      </c>
      <c r="F9" s="183">
        <v>6821</v>
      </c>
      <c r="G9" s="253">
        <v>7404619985.4500008</v>
      </c>
      <c r="H9" s="254">
        <v>68153079.460000023</v>
      </c>
      <c r="I9" s="360">
        <v>6.4363022165186787E-2</v>
      </c>
      <c r="J9" s="240">
        <v>3.6316504097084611E-2</v>
      </c>
      <c r="K9" s="241">
        <v>7.7790556399254147E-3</v>
      </c>
      <c r="L9" s="369">
        <v>0.33730903875369184</v>
      </c>
      <c r="M9" s="370">
        <v>0.16231982680476786</v>
      </c>
      <c r="N9" s="371">
        <v>2.1518953953720527E-2</v>
      </c>
    </row>
    <row r="10" spans="3:26">
      <c r="C10" s="235">
        <v>1150</v>
      </c>
      <c r="D10" s="236" t="s">
        <v>90</v>
      </c>
      <c r="E10" s="237">
        <v>1250</v>
      </c>
      <c r="F10" s="183">
        <v>7100</v>
      </c>
      <c r="G10" s="253">
        <v>8431486924.3599977</v>
      </c>
      <c r="H10" s="254">
        <v>92636111.849999964</v>
      </c>
      <c r="I10" s="360">
        <v>6.6995668871547606E-2</v>
      </c>
      <c r="J10" s="240">
        <v>4.1352848631627158E-2</v>
      </c>
      <c r="K10" s="241">
        <v>1.0573571642796367E-2</v>
      </c>
      <c r="L10" s="369">
        <v>0.40430470762523946</v>
      </c>
      <c r="M10" s="370">
        <v>0.20367267543639503</v>
      </c>
      <c r="N10" s="371">
        <v>3.2092525596516895E-2</v>
      </c>
    </row>
    <row r="11" spans="3:26">
      <c r="C11" s="235">
        <v>1250</v>
      </c>
      <c r="D11" s="236" t="s">
        <v>90</v>
      </c>
      <c r="E11" s="237">
        <v>1350</v>
      </c>
      <c r="F11" s="183">
        <v>6886</v>
      </c>
      <c r="G11" s="253">
        <v>8836994478.4300003</v>
      </c>
      <c r="H11" s="254">
        <v>115877786.27999996</v>
      </c>
      <c r="I11" s="360">
        <v>6.4976362795700959E-2</v>
      </c>
      <c r="J11" s="240">
        <v>4.3341690297738274E-2</v>
      </c>
      <c r="K11" s="241">
        <v>1.3226397897875783E-2</v>
      </c>
      <c r="L11" s="369">
        <v>0.46928107042094042</v>
      </c>
      <c r="M11" s="370">
        <v>0.2470143657341333</v>
      </c>
      <c r="N11" s="371">
        <v>4.5318923494392677E-2</v>
      </c>
    </row>
    <row r="12" spans="3:26">
      <c r="C12" s="235">
        <v>1350</v>
      </c>
      <c r="D12" s="236" t="s">
        <v>90</v>
      </c>
      <c r="E12" s="237">
        <v>1450</v>
      </c>
      <c r="F12" s="183">
        <v>5733</v>
      </c>
      <c r="G12" s="253">
        <v>7936867581.5700006</v>
      </c>
      <c r="H12" s="254">
        <v>130751907.78000002</v>
      </c>
      <c r="I12" s="360">
        <v>5.409664361134963E-2</v>
      </c>
      <c r="J12" s="240">
        <v>3.8926951634316427E-2</v>
      </c>
      <c r="K12" s="241">
        <v>1.4924143908185136E-2</v>
      </c>
      <c r="L12" s="369">
        <v>0.52337771403229005</v>
      </c>
      <c r="M12" s="370">
        <v>0.28594131736844974</v>
      </c>
      <c r="N12" s="371">
        <v>6.0243067402577816E-2</v>
      </c>
    </row>
    <row r="13" spans="3:26">
      <c r="C13" s="235">
        <v>1450</v>
      </c>
      <c r="D13" s="236" t="s">
        <v>90</v>
      </c>
      <c r="E13" s="237">
        <v>1550</v>
      </c>
      <c r="F13" s="183">
        <v>5407</v>
      </c>
      <c r="G13" s="253">
        <v>8038314769.3599997</v>
      </c>
      <c r="H13" s="254">
        <v>155609240.25</v>
      </c>
      <c r="I13" s="360">
        <v>5.1020504449078574E-2</v>
      </c>
      <c r="J13" s="240">
        <v>3.9424506838803976E-2</v>
      </c>
      <c r="K13" s="241">
        <v>1.7761382869012195E-2</v>
      </c>
      <c r="L13" s="369">
        <v>0.57439821848136863</v>
      </c>
      <c r="M13" s="370">
        <v>0.32536582420725374</v>
      </c>
      <c r="N13" s="371">
        <v>7.8004450271590003E-2</v>
      </c>
    </row>
    <row r="14" spans="3:26">
      <c r="C14" s="235">
        <v>1550</v>
      </c>
      <c r="D14" s="236" t="s">
        <v>90</v>
      </c>
      <c r="E14" s="237">
        <v>1650</v>
      </c>
      <c r="F14" s="183">
        <v>4530</v>
      </c>
      <c r="G14" s="253">
        <v>7187276053.7000008</v>
      </c>
      <c r="H14" s="254">
        <v>158258435.49999997</v>
      </c>
      <c r="I14" s="360">
        <v>4.2745123941987415E-2</v>
      </c>
      <c r="J14" s="240">
        <v>3.5250524775608916E-2</v>
      </c>
      <c r="K14" s="241">
        <v>1.8063764469580534E-2</v>
      </c>
      <c r="L14" s="369">
        <v>0.617143342423356</v>
      </c>
      <c r="M14" s="370">
        <v>0.36061634898286266</v>
      </c>
      <c r="N14" s="371">
        <v>9.6068214741170541E-2</v>
      </c>
    </row>
    <row r="15" spans="3:26">
      <c r="C15" s="235">
        <v>1650</v>
      </c>
      <c r="D15" s="236" t="s">
        <v>90</v>
      </c>
      <c r="E15" s="237">
        <v>1750</v>
      </c>
      <c r="F15" s="183">
        <v>3924</v>
      </c>
      <c r="G15" s="253">
        <v>6608208632.7799997</v>
      </c>
      <c r="H15" s="254">
        <v>160343633.23999992</v>
      </c>
      <c r="I15" s="360">
        <v>3.7026902063655324E-2</v>
      </c>
      <c r="J15" s="240">
        <v>3.2410445959187198E-2</v>
      </c>
      <c r="K15" s="241">
        <v>1.8301770871759711E-2</v>
      </c>
      <c r="L15" s="369">
        <v>0.65417024448701133</v>
      </c>
      <c r="M15" s="370">
        <v>0.39302679494204984</v>
      </c>
      <c r="N15" s="371">
        <v>0.11436998561293026</v>
      </c>
    </row>
    <row r="16" spans="3:26">
      <c r="C16" s="235">
        <v>1750</v>
      </c>
      <c r="D16" s="236" t="s">
        <v>90</v>
      </c>
      <c r="E16" s="237">
        <v>1850</v>
      </c>
      <c r="F16" s="183">
        <v>3542</v>
      </c>
      <c r="G16" s="253">
        <v>6321688216.8400021</v>
      </c>
      <c r="H16" s="254">
        <v>167039464.12000003</v>
      </c>
      <c r="I16" s="360">
        <v>3.3422346358172053E-2</v>
      </c>
      <c r="J16" s="240">
        <v>3.1005185475890304E-2</v>
      </c>
      <c r="K16" s="241">
        <v>1.9066039212732071E-2</v>
      </c>
      <c r="L16" s="369">
        <v>0.68759259084518343</v>
      </c>
      <c r="M16" s="370">
        <v>0.42403198041794016</v>
      </c>
      <c r="N16" s="371">
        <v>0.13343602482566233</v>
      </c>
    </row>
    <row r="17" spans="3:14">
      <c r="C17" s="235">
        <v>1850</v>
      </c>
      <c r="D17" s="236" t="s">
        <v>90</v>
      </c>
      <c r="E17" s="237">
        <v>1950</v>
      </c>
      <c r="F17" s="183">
        <v>2906</v>
      </c>
      <c r="G17" s="253">
        <v>5472330687.3800011</v>
      </c>
      <c r="H17" s="254">
        <v>159740653.53999999</v>
      </c>
      <c r="I17" s="360">
        <v>2.7421044188833427E-2</v>
      </c>
      <c r="J17" s="240">
        <v>2.6839448914238898E-2</v>
      </c>
      <c r="K17" s="241">
        <v>1.8232946210083228E-2</v>
      </c>
      <c r="L17" s="369">
        <v>0.71501363503401683</v>
      </c>
      <c r="M17" s="370">
        <v>0.45087142933217905</v>
      </c>
      <c r="N17" s="371">
        <v>0.15166897103574556</v>
      </c>
    </row>
    <row r="18" spans="3:14">
      <c r="C18" s="235">
        <v>1950</v>
      </c>
      <c r="D18" s="236" t="s">
        <v>90</v>
      </c>
      <c r="E18" s="237">
        <v>2050</v>
      </c>
      <c r="F18" s="183">
        <v>2708</v>
      </c>
      <c r="G18" s="253">
        <v>5379298703.6399994</v>
      </c>
      <c r="H18" s="254">
        <v>170863831.89999995</v>
      </c>
      <c r="I18" s="360">
        <v>2.5552714268190269E-2</v>
      </c>
      <c r="J18" s="240">
        <v>2.6383166697826362E-2</v>
      </c>
      <c r="K18" s="241">
        <v>1.9502556094784601E-2</v>
      </c>
      <c r="L18" s="369">
        <v>0.74056634930220711</v>
      </c>
      <c r="M18" s="370">
        <v>0.47725459603000542</v>
      </c>
      <c r="N18" s="371">
        <v>0.17117152713053016</v>
      </c>
    </row>
    <row r="19" spans="3:14">
      <c r="C19" s="235">
        <v>2050</v>
      </c>
      <c r="D19" s="236" t="s">
        <v>90</v>
      </c>
      <c r="E19" s="237">
        <v>2150</v>
      </c>
      <c r="F19" s="183">
        <v>1986</v>
      </c>
      <c r="G19" s="253">
        <v>4146142667.2699995</v>
      </c>
      <c r="H19" s="254">
        <v>141947838.03999993</v>
      </c>
      <c r="I19" s="360">
        <v>1.8739915264632891E-2</v>
      </c>
      <c r="J19" s="240">
        <v>2.0335062090814031E-2</v>
      </c>
      <c r="K19" s="241">
        <v>1.6202057762164112E-2</v>
      </c>
      <c r="L19" s="369">
        <v>0.75930626456684003</v>
      </c>
      <c r="M19" s="370">
        <v>0.49758965812081946</v>
      </c>
      <c r="N19" s="371">
        <v>0.18737358489269426</v>
      </c>
    </row>
    <row r="20" spans="3:14">
      <c r="C20" s="235">
        <v>2150</v>
      </c>
      <c r="D20" s="236" t="s">
        <v>90</v>
      </c>
      <c r="E20" s="237">
        <v>2250</v>
      </c>
      <c r="F20" s="183">
        <v>2067</v>
      </c>
      <c r="G20" s="253">
        <v>5711116817.4800005</v>
      </c>
      <c r="H20" s="254">
        <v>163808602.19999999</v>
      </c>
      <c r="I20" s="360">
        <v>1.9504232050350546E-2</v>
      </c>
      <c r="J20" s="240">
        <v>2.8010593076821685E-2</v>
      </c>
      <c r="K20" s="241">
        <v>1.8697265639480001E-2</v>
      </c>
      <c r="L20" s="369">
        <v>0.7788104966171906</v>
      </c>
      <c r="M20" s="370">
        <v>0.52560025119764109</v>
      </c>
      <c r="N20" s="371">
        <v>0.20607085053217428</v>
      </c>
    </row>
    <row r="21" spans="3:14">
      <c r="C21" s="235">
        <v>2250</v>
      </c>
      <c r="D21" s="236" t="s">
        <v>90</v>
      </c>
      <c r="E21" s="237">
        <v>2500</v>
      </c>
      <c r="F21" s="183">
        <v>3918</v>
      </c>
      <c r="G21" s="253">
        <v>9217745417.5900002</v>
      </c>
      <c r="H21" s="254">
        <v>371475590.56999969</v>
      </c>
      <c r="I21" s="360">
        <v>3.697028600545401E-2</v>
      </c>
      <c r="J21" s="240">
        <v>4.5209111322604356E-2</v>
      </c>
      <c r="K21" s="241">
        <v>4.2400568115402652E-2</v>
      </c>
      <c r="L21" s="369">
        <v>0.81578078262264464</v>
      </c>
      <c r="M21" s="370">
        <v>0.5708093625202455</v>
      </c>
      <c r="N21" s="371">
        <v>0.24847141864757694</v>
      </c>
    </row>
    <row r="22" spans="3:14">
      <c r="C22" s="235">
        <v>2500</v>
      </c>
      <c r="D22" s="236" t="s">
        <v>90</v>
      </c>
      <c r="E22" s="237">
        <v>2750</v>
      </c>
      <c r="F22" s="183">
        <v>3578</v>
      </c>
      <c r="G22" s="253">
        <v>9279129056.210001</v>
      </c>
      <c r="H22" s="254">
        <v>433935638.04000014</v>
      </c>
      <c r="I22" s="360">
        <v>3.3762042707379904E-2</v>
      </c>
      <c r="J22" s="240">
        <v>4.5510171899354773E-2</v>
      </c>
      <c r="K22" s="241">
        <v>4.9529815808849666E-2</v>
      </c>
      <c r="L22" s="369">
        <v>0.84954282533002456</v>
      </c>
      <c r="M22" s="370">
        <v>0.6163195344196003</v>
      </c>
      <c r="N22" s="371">
        <v>0.29800123445642662</v>
      </c>
    </row>
    <row r="23" spans="3:14">
      <c r="C23" s="235">
        <v>2750</v>
      </c>
      <c r="D23" s="236" t="s">
        <v>90</v>
      </c>
      <c r="E23" s="237">
        <v>3000</v>
      </c>
      <c r="F23" s="183">
        <v>3258</v>
      </c>
      <c r="G23" s="253">
        <v>9388660700.0599995</v>
      </c>
      <c r="H23" s="254">
        <v>494411553.15000045</v>
      </c>
      <c r="I23" s="360">
        <v>3.0742519603310151E-2</v>
      </c>
      <c r="J23" s="240">
        <v>4.6047377914039553E-2</v>
      </c>
      <c r="K23" s="241">
        <v>5.6432592796237441E-2</v>
      </c>
      <c r="L23" s="369">
        <v>0.88028534493333477</v>
      </c>
      <c r="M23" s="370">
        <v>0.66236691233363987</v>
      </c>
      <c r="N23" s="371">
        <v>0.35443382725266404</v>
      </c>
    </row>
    <row r="24" spans="3:14">
      <c r="C24" s="235">
        <v>3000</v>
      </c>
      <c r="D24" s="236" t="s">
        <v>90</v>
      </c>
      <c r="E24" s="237">
        <v>3500</v>
      </c>
      <c r="F24" s="183">
        <v>3698</v>
      </c>
      <c r="G24" s="253">
        <v>11815310582.779999</v>
      </c>
      <c r="H24" s="254">
        <v>691489280.80000031</v>
      </c>
      <c r="I24" s="360">
        <v>3.4894363871406063E-2</v>
      </c>
      <c r="J24" s="240">
        <v>5.7949060995839866E-2</v>
      </c>
      <c r="K24" s="241">
        <v>7.8927227241614203E-2</v>
      </c>
      <c r="L24" s="369">
        <v>0.91517970880474087</v>
      </c>
      <c r="M24" s="370">
        <v>0.72031597332947972</v>
      </c>
      <c r="N24" s="371">
        <v>0.43336105449427825</v>
      </c>
    </row>
    <row r="25" spans="3:14">
      <c r="C25" s="235">
        <v>3500</v>
      </c>
      <c r="D25" s="236" t="s">
        <v>90</v>
      </c>
      <c r="E25" s="237">
        <v>4000</v>
      </c>
      <c r="F25" s="183">
        <v>2572</v>
      </c>
      <c r="G25" s="253">
        <v>9499660188.4699993</v>
      </c>
      <c r="H25" s="254">
        <v>619640369.63000023</v>
      </c>
      <c r="I25" s="360">
        <v>2.4269416948960624E-2</v>
      </c>
      <c r="J25" s="240">
        <v>4.6591783080481203E-2</v>
      </c>
      <c r="K25" s="241">
        <v>7.0726325945767041E-2</v>
      </c>
      <c r="L25" s="369">
        <v>0.93944912575370154</v>
      </c>
      <c r="M25" s="370">
        <v>0.76690775640996089</v>
      </c>
      <c r="N25" s="371">
        <v>0.50408738044004531</v>
      </c>
    </row>
    <row r="26" spans="3:14">
      <c r="C26" s="235">
        <v>4000</v>
      </c>
      <c r="D26" s="236" t="s">
        <v>90</v>
      </c>
      <c r="E26" s="237">
        <v>4500</v>
      </c>
      <c r="F26" s="183">
        <v>1564</v>
      </c>
      <c r="G26" s="253">
        <v>6539625975.2199993</v>
      </c>
      <c r="H26" s="254">
        <v>458580958.36999995</v>
      </c>
      <c r="I26" s="360">
        <v>1.4757919171140908E-2</v>
      </c>
      <c r="J26" s="240">
        <v>3.207407726381041E-2</v>
      </c>
      <c r="K26" s="241">
        <v>5.234285550756753E-2</v>
      </c>
      <c r="L26" s="369">
        <v>0.95420704492484243</v>
      </c>
      <c r="M26" s="370">
        <v>0.79898183367377129</v>
      </c>
      <c r="N26" s="371">
        <v>0.55643023594761287</v>
      </c>
    </row>
    <row r="27" spans="3:14">
      <c r="C27" s="235">
        <v>4500</v>
      </c>
      <c r="D27" s="236" t="s">
        <v>90</v>
      </c>
      <c r="E27" s="237">
        <v>5000</v>
      </c>
      <c r="F27" s="183">
        <v>1101</v>
      </c>
      <c r="G27" s="253">
        <v>5148789962.9400015</v>
      </c>
      <c r="H27" s="254">
        <v>380737745.18000001</v>
      </c>
      <c r="I27" s="360">
        <v>1.0389046679939987E-2</v>
      </c>
      <c r="J27" s="240">
        <v>2.5252619601217118E-2</v>
      </c>
      <c r="K27" s="241">
        <v>4.3457759024862166E-2</v>
      </c>
      <c r="L27" s="369">
        <v>0.96459609160478244</v>
      </c>
      <c r="M27" s="370">
        <v>0.82423445327498845</v>
      </c>
      <c r="N27" s="371">
        <v>0.59988799497247502</v>
      </c>
    </row>
    <row r="28" spans="3:14">
      <c r="C28" s="235">
        <v>5000</v>
      </c>
      <c r="D28" s="236" t="s">
        <v>90</v>
      </c>
      <c r="E28" s="237">
        <v>5500</v>
      </c>
      <c r="F28" s="183">
        <v>858</v>
      </c>
      <c r="G28" s="253">
        <v>4438668772.8000002</v>
      </c>
      <c r="H28" s="254">
        <v>344317110.64000005</v>
      </c>
      <c r="I28" s="360">
        <v>8.0960963227870199E-3</v>
      </c>
      <c r="J28" s="240">
        <v>2.1769777921046993E-2</v>
      </c>
      <c r="K28" s="241">
        <v>3.9300674051257527E-2</v>
      </c>
      <c r="L28" s="369">
        <v>0.97269218792756951</v>
      </c>
      <c r="M28" s="370">
        <v>0.84600423119603541</v>
      </c>
      <c r="N28" s="371">
        <v>0.6391886690237325</v>
      </c>
    </row>
    <row r="29" spans="3:14">
      <c r="C29" s="235">
        <v>5500</v>
      </c>
      <c r="D29" s="236" t="s">
        <v>90</v>
      </c>
      <c r="E29" s="237">
        <v>6000</v>
      </c>
      <c r="F29" s="183">
        <v>663</v>
      </c>
      <c r="G29" s="253">
        <v>3760353815.3600001</v>
      </c>
      <c r="H29" s="254">
        <v>301541996.98000002</v>
      </c>
      <c r="I29" s="360">
        <v>6.2560744312445153E-3</v>
      </c>
      <c r="J29" s="240">
        <v>1.8442932251804125E-2</v>
      </c>
      <c r="K29" s="241">
        <v>3.4418282942862061E-2</v>
      </c>
      <c r="L29" s="369">
        <v>0.97894826235881405</v>
      </c>
      <c r="M29" s="370">
        <v>0.86444716344783956</v>
      </c>
      <c r="N29" s="371">
        <v>0.67360695196659459</v>
      </c>
    </row>
    <row r="30" spans="3:14">
      <c r="C30" s="235">
        <v>6000</v>
      </c>
      <c r="D30" s="236" t="s">
        <v>90</v>
      </c>
      <c r="E30" s="237">
        <v>6500</v>
      </c>
      <c r="F30" s="183">
        <v>507</v>
      </c>
      <c r="G30" s="253">
        <v>3127060039.7799997</v>
      </c>
      <c r="H30" s="254">
        <v>257901512.78</v>
      </c>
      <c r="I30" s="360">
        <v>4.7840569180105114E-3</v>
      </c>
      <c r="J30" s="240">
        <v>1.5336896284975024E-2</v>
      </c>
      <c r="K30" s="241">
        <v>2.9437117639182241E-2</v>
      </c>
      <c r="L30" s="369">
        <v>0.98373231927682458</v>
      </c>
      <c r="M30" s="370">
        <v>0.87978405973281459</v>
      </c>
      <c r="N30" s="371">
        <v>0.70304406960577681</v>
      </c>
    </row>
    <row r="31" spans="3:14">
      <c r="C31" s="235">
        <v>6500</v>
      </c>
      <c r="D31" s="236" t="s">
        <v>90</v>
      </c>
      <c r="E31" s="237">
        <v>7000</v>
      </c>
      <c r="F31" s="183">
        <v>363</v>
      </c>
      <c r="G31" s="253">
        <v>2415376915.8800001</v>
      </c>
      <c r="H31" s="254">
        <v>204731206.92000002</v>
      </c>
      <c r="I31" s="360">
        <v>3.4252715211791239E-3</v>
      </c>
      <c r="J31" s="240">
        <v>1.1846393985636621E-2</v>
      </c>
      <c r="K31" s="241">
        <v>2.3368209660936761E-2</v>
      </c>
      <c r="L31" s="369">
        <v>0.98715759079800369</v>
      </c>
      <c r="M31" s="370">
        <v>0.89163045371845118</v>
      </c>
      <c r="N31" s="371">
        <v>0.72641227926671359</v>
      </c>
    </row>
    <row r="32" spans="3:14">
      <c r="C32" s="235">
        <v>7000</v>
      </c>
      <c r="D32" s="236" t="s">
        <v>90</v>
      </c>
      <c r="E32" s="237">
        <v>7500</v>
      </c>
      <c r="F32" s="183">
        <v>289</v>
      </c>
      <c r="G32" s="253">
        <v>2067843356.8199999</v>
      </c>
      <c r="H32" s="254">
        <v>179163776.03</v>
      </c>
      <c r="I32" s="360">
        <v>2.7270068033629939E-3</v>
      </c>
      <c r="J32" s="240">
        <v>1.0141890048057458E-2</v>
      </c>
      <c r="K32" s="241">
        <v>2.0449919408476645E-2</v>
      </c>
      <c r="L32" s="369">
        <v>0.98988459760136671</v>
      </c>
      <c r="M32" s="370">
        <v>0.90177234376650861</v>
      </c>
      <c r="N32" s="371">
        <v>0.74686219867519021</v>
      </c>
    </row>
    <row r="33" spans="3:26">
      <c r="C33" s="235">
        <v>7500</v>
      </c>
      <c r="D33" s="236" t="s">
        <v>90</v>
      </c>
      <c r="E33" s="237">
        <v>8000</v>
      </c>
      <c r="F33" s="183">
        <v>229</v>
      </c>
      <c r="G33" s="253">
        <v>1750609317.4200001</v>
      </c>
      <c r="H33" s="254">
        <v>153807015.56</v>
      </c>
      <c r="I33" s="360">
        <v>2.1608462213499155E-3</v>
      </c>
      <c r="J33" s="240">
        <v>8.5859923363257144E-3</v>
      </c>
      <c r="K33" s="241">
        <v>1.7555675272961667E-2</v>
      </c>
      <c r="L33" s="369">
        <v>0.99204544382271664</v>
      </c>
      <c r="M33" s="370">
        <v>0.91035833610283434</v>
      </c>
      <c r="N33" s="371">
        <v>0.76441787394815186</v>
      </c>
    </row>
    <row r="34" spans="3:26">
      <c r="C34" s="235">
        <v>8000</v>
      </c>
      <c r="D34" s="236" t="s">
        <v>90</v>
      </c>
      <c r="E34" s="237">
        <v>8500</v>
      </c>
      <c r="F34" s="183">
        <v>215</v>
      </c>
      <c r="G34" s="253">
        <v>1753016029.01</v>
      </c>
      <c r="H34" s="254">
        <v>156726515.29999998</v>
      </c>
      <c r="I34" s="360">
        <v>2.0287420855468639E-3</v>
      </c>
      <c r="J34" s="240">
        <v>8.5977962305823375E-3</v>
      </c>
      <c r="K34" s="241">
        <v>1.7888909678481626E-2</v>
      </c>
      <c r="L34" s="369">
        <v>0.99407418590826346</v>
      </c>
      <c r="M34" s="370">
        <v>0.91895613233341666</v>
      </c>
      <c r="N34" s="371">
        <v>0.78230678362663353</v>
      </c>
    </row>
    <row r="35" spans="3:26">
      <c r="C35" s="235">
        <v>8500</v>
      </c>
      <c r="D35" s="236" t="s">
        <v>90</v>
      </c>
      <c r="E35" s="237">
        <v>9000</v>
      </c>
      <c r="F35" s="183">
        <v>161</v>
      </c>
      <c r="G35" s="253">
        <v>1392993973.5799999</v>
      </c>
      <c r="H35" s="254">
        <v>126413138.06</v>
      </c>
      <c r="I35" s="360">
        <v>1.5191975617350935E-3</v>
      </c>
      <c r="J35" s="240">
        <v>6.832041542731219E-3</v>
      </c>
      <c r="K35" s="241">
        <v>1.4428912712058291E-2</v>
      </c>
      <c r="L35" s="369">
        <v>0.99559338346999859</v>
      </c>
      <c r="M35" s="370">
        <v>0.92578817387614787</v>
      </c>
      <c r="N35" s="371">
        <v>0.79673569633869179</v>
      </c>
    </row>
    <row r="36" spans="3:26">
      <c r="C36" s="235">
        <v>9000</v>
      </c>
      <c r="D36" s="236" t="s">
        <v>90</v>
      </c>
      <c r="E36" s="237">
        <v>9500</v>
      </c>
      <c r="F36" s="183">
        <v>144</v>
      </c>
      <c r="G36" s="253">
        <v>1317484643.23</v>
      </c>
      <c r="H36" s="254">
        <v>119971079.94</v>
      </c>
      <c r="I36" s="360">
        <v>1.358785396831388E-3</v>
      </c>
      <c r="J36" s="240">
        <v>6.4617004704800637E-3</v>
      </c>
      <c r="K36" s="241">
        <v>1.3693610229057131E-2</v>
      </c>
      <c r="L36" s="369">
        <v>0.99695216886683002</v>
      </c>
      <c r="M36" s="370">
        <v>0.93224987434662798</v>
      </c>
      <c r="N36" s="371">
        <v>0.81042930656774892</v>
      </c>
    </row>
    <row r="37" spans="3:26">
      <c r="C37" s="235">
        <v>9500</v>
      </c>
      <c r="D37" s="236" t="s">
        <v>90</v>
      </c>
      <c r="E37" s="237">
        <v>10000</v>
      </c>
      <c r="F37" s="183">
        <v>174</v>
      </c>
      <c r="G37" s="253">
        <v>1705642342.9100001</v>
      </c>
      <c r="H37" s="254">
        <v>158656278.55000004</v>
      </c>
      <c r="I37" s="360">
        <v>1.6418656878379272E-3</v>
      </c>
      <c r="J37" s="240">
        <v>8.3654484978525952E-3</v>
      </c>
      <c r="K37" s="241">
        <v>1.8109174643947262E-2</v>
      </c>
      <c r="L37" s="369">
        <v>0.998594034554668</v>
      </c>
      <c r="M37" s="370">
        <v>0.94061532284448057</v>
      </c>
      <c r="N37" s="371">
        <v>0.82853848121169615</v>
      </c>
    </row>
    <row r="38" spans="3:26">
      <c r="C38" s="235">
        <v>10000</v>
      </c>
      <c r="D38" s="236" t="s">
        <v>91</v>
      </c>
      <c r="E38" s="242"/>
      <c r="F38" s="183">
        <v>860</v>
      </c>
      <c r="G38" s="253">
        <v>15433520256.980005</v>
      </c>
      <c r="H38" s="254">
        <v>1618461309.6399999</v>
      </c>
      <c r="I38" s="360">
        <v>8.1149683421874556E-3</v>
      </c>
      <c r="J38" s="240">
        <v>7.5694836837867777E-2</v>
      </c>
      <c r="K38" s="241">
        <v>0.18473267354185247</v>
      </c>
      <c r="L38" s="369">
        <v>1.0067090028968555</v>
      </c>
      <c r="M38" s="370">
        <v>1.0163101596823483</v>
      </c>
      <c r="N38" s="371">
        <v>1.0132711547535487</v>
      </c>
    </row>
    <row r="39" spans="3:26">
      <c r="C39" s="191" t="s">
        <v>115</v>
      </c>
      <c r="D39" s="192"/>
      <c r="E39" s="190"/>
      <c r="F39" s="193">
        <v>-711</v>
      </c>
      <c r="G39" s="255">
        <v>-3325499999.3100281</v>
      </c>
      <c r="H39" s="256">
        <v>-116269905.54000473</v>
      </c>
      <c r="I39" s="361">
        <v>-6.7090028968549778E-3</v>
      </c>
      <c r="J39" s="362">
        <v>-1.631015968234836E-2</v>
      </c>
      <c r="K39" s="363">
        <v>-1.3271154753548809E-2</v>
      </c>
      <c r="L39" s="369">
        <v>1.0000000000000004</v>
      </c>
      <c r="M39" s="372">
        <v>0.99999999999999989</v>
      </c>
      <c r="N39" s="373">
        <v>0.99999999999999989</v>
      </c>
    </row>
    <row r="40" spans="3:26">
      <c r="C40" s="199" t="s">
        <v>4</v>
      </c>
      <c r="D40" s="200"/>
      <c r="E40" s="201"/>
      <c r="F40" s="202">
        <v>105977</v>
      </c>
      <c r="G40" s="245">
        <v>203891320752</v>
      </c>
      <c r="H40" s="246">
        <v>8761099369.2099972</v>
      </c>
      <c r="I40" s="364">
        <v>1</v>
      </c>
      <c r="J40" s="365">
        <v>1</v>
      </c>
      <c r="K40" s="365">
        <v>1</v>
      </c>
      <c r="L40" s="247"/>
      <c r="M40" s="248"/>
      <c r="N40" s="249"/>
    </row>
    <row r="41" spans="3:26">
      <c r="C41" s="211" t="s">
        <v>92</v>
      </c>
      <c r="D41" s="212"/>
      <c r="E41" s="213"/>
      <c r="F41" s="214"/>
      <c r="G41" s="257"/>
      <c r="H41" s="214"/>
      <c r="I41" s="214"/>
      <c r="J41" s="214"/>
      <c r="K41" s="214"/>
      <c r="L41" s="214"/>
      <c r="M41" s="214"/>
      <c r="N41" s="214"/>
      <c r="O41" s="214"/>
      <c r="P41" s="214"/>
      <c r="Q41" s="214"/>
      <c r="R41" s="214"/>
      <c r="S41" s="214"/>
      <c r="T41" s="214"/>
      <c r="U41" s="214"/>
      <c r="V41" s="214"/>
      <c r="W41" s="214"/>
      <c r="X41" s="214"/>
      <c r="Y41" s="214"/>
      <c r="Z41" s="214"/>
    </row>
    <row r="42" spans="3:26">
      <c r="F42" s="258"/>
      <c r="G42" s="259"/>
      <c r="H42" s="260"/>
    </row>
    <row r="44" spans="3:26" ht="13.5" thickBot="1"/>
    <row r="45" spans="3:26" ht="13.5" thickBot="1">
      <c r="W45" s="250">
        <v>6665.8191846399995</v>
      </c>
    </row>
    <row r="50" spans="15:26">
      <c r="O50" s="168"/>
      <c r="P50" s="168"/>
      <c r="Q50" s="168"/>
      <c r="R50" s="168"/>
      <c r="S50" s="168"/>
      <c r="T50" s="168"/>
      <c r="U50" s="168"/>
      <c r="V50" s="168"/>
      <c r="W50" s="168"/>
      <c r="X50" s="168"/>
      <c r="Y50" s="168"/>
      <c r="Z50" s="168"/>
    </row>
    <row r="52" spans="15:26" ht="45" customHeight="1"/>
    <row r="78" spans="15:26">
      <c r="O78" s="214"/>
      <c r="P78" s="214"/>
      <c r="Q78" s="214"/>
      <c r="R78" s="214"/>
      <c r="S78" s="214"/>
      <c r="T78" s="214"/>
      <c r="U78" s="214"/>
      <c r="V78" s="214"/>
      <c r="W78" s="214"/>
      <c r="X78" s="214"/>
      <c r="Y78" s="214"/>
      <c r="Z78" s="214"/>
    </row>
  </sheetData>
  <mergeCells count="4">
    <mergeCell ref="F4:H4"/>
    <mergeCell ref="I4:K4"/>
    <mergeCell ref="L4:N4"/>
    <mergeCell ref="C5:E5"/>
  </mergeCells>
  <pageMargins left="0.7" right="0.7" top="0.75" bottom="0.75" header="0.3" footer="0.3"/>
  <pageSetup paperSize="9" scale="5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C2:AA31"/>
  <sheetViews>
    <sheetView showGridLines="0" zoomScale="130" zoomScaleNormal="130" workbookViewId="0">
      <selection activeCell="C2" sqref="C2"/>
    </sheetView>
  </sheetViews>
  <sheetFormatPr defaultRowHeight="12.75"/>
  <cols>
    <col min="1" max="1" width="9.140625" style="170" customWidth="1"/>
    <col min="2" max="2" width="0.85546875" style="170" customWidth="1"/>
    <col min="3" max="3" width="20.7109375" style="170" customWidth="1"/>
    <col min="4" max="18" width="9.7109375" style="170" customWidth="1"/>
    <col min="19" max="19" width="2.28515625" style="170" customWidth="1"/>
    <col min="20" max="28" width="9.7109375" style="170" customWidth="1"/>
    <col min="29" max="16384" width="9.140625" style="170"/>
  </cols>
  <sheetData>
    <row r="2" spans="3:27">
      <c r="C2" s="165" t="s">
        <v>145</v>
      </c>
      <c r="D2" s="262"/>
      <c r="E2" s="262"/>
      <c r="F2" s="262"/>
      <c r="G2" s="262"/>
      <c r="H2" s="262"/>
      <c r="I2" s="262"/>
      <c r="J2" s="262"/>
      <c r="K2" s="262"/>
      <c r="L2" s="262"/>
      <c r="M2" s="262"/>
      <c r="N2" s="262"/>
      <c r="O2" s="262"/>
      <c r="P2" s="262"/>
      <c r="Q2" s="262"/>
      <c r="R2" s="262"/>
      <c r="S2" s="262"/>
      <c r="T2" s="262"/>
      <c r="U2" s="262"/>
      <c r="V2" s="262"/>
      <c r="W2" s="262"/>
      <c r="X2" s="262"/>
      <c r="Y2" s="262"/>
      <c r="Z2" s="262"/>
      <c r="AA2" s="262"/>
    </row>
    <row r="3" spans="3:27">
      <c r="C3" s="263" t="s">
        <v>81</v>
      </c>
      <c r="D3" s="409" t="s">
        <v>19</v>
      </c>
      <c r="E3" s="410"/>
      <c r="F3" s="411"/>
      <c r="G3" s="409" t="s">
        <v>21</v>
      </c>
      <c r="H3" s="410"/>
      <c r="I3" s="411"/>
      <c r="J3" s="409" t="s">
        <v>82</v>
      </c>
      <c r="K3" s="410"/>
      <c r="L3" s="411"/>
      <c r="M3" s="409" t="s">
        <v>83</v>
      </c>
      <c r="N3" s="410"/>
      <c r="O3" s="411"/>
      <c r="P3" s="409" t="s">
        <v>103</v>
      </c>
      <c r="Q3" s="410"/>
      <c r="R3" s="411"/>
    </row>
    <row r="4" spans="3:27" ht="45" customHeight="1">
      <c r="C4" s="264" t="s">
        <v>104</v>
      </c>
      <c r="D4" s="171" t="s">
        <v>85</v>
      </c>
      <c r="E4" s="265" t="s">
        <v>86</v>
      </c>
      <c r="F4" s="172" t="s">
        <v>87</v>
      </c>
      <c r="G4" s="171" t="s">
        <v>85</v>
      </c>
      <c r="H4" s="266" t="s">
        <v>86</v>
      </c>
      <c r="I4" s="172" t="s">
        <v>87</v>
      </c>
      <c r="J4" s="171" t="s">
        <v>85</v>
      </c>
      <c r="K4" s="265" t="s">
        <v>86</v>
      </c>
      <c r="L4" s="172" t="s">
        <v>87</v>
      </c>
      <c r="M4" s="171" t="s">
        <v>85</v>
      </c>
      <c r="N4" s="266" t="s">
        <v>88</v>
      </c>
      <c r="O4" s="172" t="s">
        <v>100</v>
      </c>
      <c r="P4" s="174" t="s">
        <v>85</v>
      </c>
      <c r="Q4" s="266" t="s">
        <v>88</v>
      </c>
      <c r="R4" s="175" t="s">
        <v>100</v>
      </c>
    </row>
    <row r="5" spans="3:27">
      <c r="C5" s="267" t="s">
        <v>105</v>
      </c>
      <c r="D5" s="268">
        <v>904</v>
      </c>
      <c r="E5" s="269">
        <v>2434.9831371700002</v>
      </c>
      <c r="F5" s="270">
        <v>129.20265449000001</v>
      </c>
      <c r="G5" s="268">
        <v>803</v>
      </c>
      <c r="H5" s="269">
        <v>2433.7632294999999</v>
      </c>
      <c r="I5" s="270">
        <v>144.00064570000004</v>
      </c>
      <c r="J5" s="271">
        <v>-101</v>
      </c>
      <c r="K5" s="272">
        <v>-1.2199076700003388</v>
      </c>
      <c r="L5" s="273">
        <v>14.797991210000021</v>
      </c>
      <c r="M5" s="180">
        <v>-0.11172566371681415</v>
      </c>
      <c r="N5" s="274">
        <v>-5.0099224564575289E-4</v>
      </c>
      <c r="O5" s="275">
        <v>0.11453318252950717</v>
      </c>
      <c r="P5" s="180">
        <v>7.9431024590974741E-3</v>
      </c>
      <c r="Q5" s="274">
        <v>1.3064756059744043E-2</v>
      </c>
      <c r="R5" s="275">
        <v>1.9469261401263673E-2</v>
      </c>
    </row>
    <row r="6" spans="3:27">
      <c r="C6" s="276" t="s">
        <v>106</v>
      </c>
      <c r="D6" s="277">
        <v>1645</v>
      </c>
      <c r="E6" s="278">
        <v>4779.47755555</v>
      </c>
      <c r="F6" s="279">
        <v>256.11944618999996</v>
      </c>
      <c r="G6" s="277">
        <v>1557</v>
      </c>
      <c r="H6" s="278">
        <v>4837.636591049999</v>
      </c>
      <c r="I6" s="279">
        <v>303.11951086000016</v>
      </c>
      <c r="J6" s="280">
        <v>-88</v>
      </c>
      <c r="K6" s="280">
        <v>58.159035499998936</v>
      </c>
      <c r="L6" s="281">
        <v>47.000064670000199</v>
      </c>
      <c r="M6" s="282">
        <v>-5.3495440729483285E-2</v>
      </c>
      <c r="N6" s="283">
        <v>1.2168492230382754E-2</v>
      </c>
      <c r="O6" s="284">
        <v>0.18350838005144526</v>
      </c>
      <c r="P6" s="282">
        <v>1.5401507507863968E-2</v>
      </c>
      <c r="Q6" s="283">
        <v>2.596905943917335E-2</v>
      </c>
      <c r="R6" s="284">
        <v>4.0982545349493006E-2</v>
      </c>
    </row>
    <row r="7" spans="3:27">
      <c r="C7" s="276" t="s">
        <v>107</v>
      </c>
      <c r="D7" s="277">
        <v>250</v>
      </c>
      <c r="E7" s="278">
        <v>524.65581337000003</v>
      </c>
      <c r="F7" s="279">
        <v>23.04047753</v>
      </c>
      <c r="G7" s="277">
        <v>214</v>
      </c>
      <c r="H7" s="278">
        <v>510.94267500000001</v>
      </c>
      <c r="I7" s="279">
        <v>27.603474580000007</v>
      </c>
      <c r="J7" s="280">
        <v>-36</v>
      </c>
      <c r="K7" s="280">
        <v>-13.713138370000024</v>
      </c>
      <c r="L7" s="281">
        <v>4.562997050000007</v>
      </c>
      <c r="M7" s="282">
        <v>-0.14399999999999999</v>
      </c>
      <c r="N7" s="283">
        <v>-2.6137399072959831E-2</v>
      </c>
      <c r="O7" s="284">
        <v>0.19804264230455848</v>
      </c>
      <c r="P7" s="282">
        <v>2.1168417512414188E-3</v>
      </c>
      <c r="Q7" s="283">
        <v>2.7428064194886716E-3</v>
      </c>
      <c r="R7" s="284">
        <v>3.7320614749240463E-3</v>
      </c>
    </row>
    <row r="8" spans="3:27">
      <c r="C8" s="276" t="s">
        <v>108</v>
      </c>
      <c r="D8" s="277">
        <v>53</v>
      </c>
      <c r="E8" s="278">
        <v>142.54015874999999</v>
      </c>
      <c r="F8" s="279">
        <v>7.6302560700000006</v>
      </c>
      <c r="G8" s="277">
        <v>27</v>
      </c>
      <c r="H8" s="278">
        <v>333.41807475999997</v>
      </c>
      <c r="I8" s="279">
        <v>34.578797449999989</v>
      </c>
      <c r="J8" s="280">
        <v>-26</v>
      </c>
      <c r="K8" s="280">
        <v>190.87791600999998</v>
      </c>
      <c r="L8" s="281">
        <v>26.948541379999988</v>
      </c>
      <c r="M8" s="282">
        <v>-0.49056603773584906</v>
      </c>
      <c r="N8" s="283">
        <v>1.3391167631907803</v>
      </c>
      <c r="O8" s="284">
        <v>3.5318003921197345</v>
      </c>
      <c r="P8" s="282">
        <v>2.6707816487625378E-4</v>
      </c>
      <c r="Q8" s="283">
        <v>1.7898313853413825E-3</v>
      </c>
      <c r="R8" s="284">
        <v>4.6751432483014164E-3</v>
      </c>
    </row>
    <row r="9" spans="3:27">
      <c r="C9" s="276" t="s">
        <v>109</v>
      </c>
      <c r="D9" s="277">
        <v>6234</v>
      </c>
      <c r="E9" s="278">
        <v>11197.807539850002</v>
      </c>
      <c r="F9" s="279">
        <v>452.64541452000014</v>
      </c>
      <c r="G9" s="277">
        <v>4697</v>
      </c>
      <c r="H9" s="278">
        <v>9943.180145320006</v>
      </c>
      <c r="I9" s="279">
        <v>469.72950161000051</v>
      </c>
      <c r="J9" s="280">
        <v>-1537</v>
      </c>
      <c r="K9" s="280">
        <v>-1254.6273945299963</v>
      </c>
      <c r="L9" s="281">
        <v>17.084087090000367</v>
      </c>
      <c r="M9" s="282">
        <v>-0.24655117099775425</v>
      </c>
      <c r="N9" s="283">
        <v>-0.11204223595244989</v>
      </c>
      <c r="O9" s="284">
        <v>3.7742759656842845E-2</v>
      </c>
      <c r="P9" s="282">
        <v>4.646170890458385E-2</v>
      </c>
      <c r="Q9" s="283">
        <v>5.3376278136712724E-2</v>
      </c>
      <c r="R9" s="284">
        <v>6.3508648938859616E-2</v>
      </c>
    </row>
    <row r="10" spans="3:27">
      <c r="C10" s="276" t="s">
        <v>110</v>
      </c>
      <c r="D10" s="277">
        <v>97803</v>
      </c>
      <c r="E10" s="278">
        <v>150139.67980415004</v>
      </c>
      <c r="F10" s="279">
        <v>5124.3665514699978</v>
      </c>
      <c r="G10" s="277">
        <v>83922</v>
      </c>
      <c r="H10" s="278">
        <v>148736.25665061019</v>
      </c>
      <c r="I10" s="279">
        <v>5692.4045557599948</v>
      </c>
      <c r="J10" s="280">
        <v>-13881</v>
      </c>
      <c r="K10" s="280">
        <v>-1403.4231535398576</v>
      </c>
      <c r="L10" s="281">
        <v>568.03800428999693</v>
      </c>
      <c r="M10" s="282">
        <v>-0.1419281617128309</v>
      </c>
      <c r="N10" s="283">
        <v>-9.3474500236749893E-3</v>
      </c>
      <c r="O10" s="284">
        <v>0.11085038483967294</v>
      </c>
      <c r="P10" s="282">
        <v>0.83013828713870264</v>
      </c>
      <c r="Q10" s="283">
        <v>0.79843547918953583</v>
      </c>
      <c r="R10" s="284">
        <v>0.76962788436882357</v>
      </c>
    </row>
    <row r="11" spans="3:27">
      <c r="C11" s="276" t="s">
        <v>111</v>
      </c>
      <c r="D11" s="277">
        <v>308</v>
      </c>
      <c r="E11" s="278">
        <v>624.28740069000003</v>
      </c>
      <c r="F11" s="279">
        <v>28.246885240000001</v>
      </c>
      <c r="G11" s="277">
        <v>295</v>
      </c>
      <c r="H11" s="278">
        <v>587.94838972000002</v>
      </c>
      <c r="I11" s="279">
        <v>25.609023640000004</v>
      </c>
      <c r="J11" s="280">
        <v>-13</v>
      </c>
      <c r="K11" s="280">
        <v>-36.339010970000004</v>
      </c>
      <c r="L11" s="281">
        <v>-2.6378615999999973</v>
      </c>
      <c r="M11" s="282">
        <v>-4.2207792207792208E-2</v>
      </c>
      <c r="N11" s="283">
        <v>-5.8208784815833123E-2</v>
      </c>
      <c r="O11" s="284">
        <v>-9.3385928309878213E-2</v>
      </c>
      <c r="P11" s="282">
        <v>2.91807624587018E-3</v>
      </c>
      <c r="Q11" s="283">
        <v>3.156183064278284E-3</v>
      </c>
      <c r="R11" s="284">
        <v>3.462406526405603E-3</v>
      </c>
    </row>
    <row r="12" spans="3:27">
      <c r="C12" s="191" t="s">
        <v>115</v>
      </c>
      <c r="D12" s="285">
        <v>11247</v>
      </c>
      <c r="E12" s="286">
        <v>19306.583749099897</v>
      </c>
      <c r="F12" s="287">
        <v>644.56749913000203</v>
      </c>
      <c r="G12" s="285">
        <v>9579</v>
      </c>
      <c r="H12" s="286">
        <v>18901.482779819809</v>
      </c>
      <c r="I12" s="287">
        <v>699.26207147000423</v>
      </c>
      <c r="J12" s="280">
        <v>-1668</v>
      </c>
      <c r="K12" s="280">
        <v>-405.10096928008716</v>
      </c>
      <c r="L12" s="281">
        <v>54.694572340002196</v>
      </c>
      <c r="M12" s="288">
        <v>-0.14830621499066418</v>
      </c>
      <c r="N12" s="289">
        <v>-2.0982529822189469E-2</v>
      </c>
      <c r="O12" s="290">
        <v>8.485468537247938E-2</v>
      </c>
      <c r="P12" s="288">
        <v>9.4753397827764263E-2</v>
      </c>
      <c r="Q12" s="289">
        <v>0.10146560630572569</v>
      </c>
      <c r="R12" s="290">
        <v>9.4542048691929101E-2</v>
      </c>
    </row>
    <row r="13" spans="3:27">
      <c r="C13" s="291" t="s">
        <v>4</v>
      </c>
      <c r="D13" s="292">
        <v>118444</v>
      </c>
      <c r="E13" s="293">
        <v>189150.01515862995</v>
      </c>
      <c r="F13" s="294">
        <v>6665.8191846399995</v>
      </c>
      <c r="G13" s="292">
        <v>101094</v>
      </c>
      <c r="H13" s="293">
        <v>186284.62853578001</v>
      </c>
      <c r="I13" s="294">
        <v>7396.3075810699993</v>
      </c>
      <c r="J13" s="295">
        <v>-17350</v>
      </c>
      <c r="K13" s="296">
        <v>-2865.3866228499392</v>
      </c>
      <c r="L13" s="297">
        <v>730.48839642999974</v>
      </c>
      <c r="M13" s="298">
        <v>-0.1464827260139813</v>
      </c>
      <c r="N13" s="299">
        <v>-1.5148751748430438E-2</v>
      </c>
      <c r="O13" s="300">
        <v>0.10958719044063767</v>
      </c>
      <c r="P13" s="298">
        <v>1</v>
      </c>
      <c r="Q13" s="299">
        <v>1</v>
      </c>
      <c r="R13" s="300">
        <v>1</v>
      </c>
    </row>
    <row r="14" spans="3:27">
      <c r="C14" s="211" t="s">
        <v>112</v>
      </c>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row>
    <row r="15" spans="3:27">
      <c r="E15" s="301"/>
      <c r="F15" s="302"/>
    </row>
    <row r="16" spans="3:27">
      <c r="C16" s="303" t="s">
        <v>146</v>
      </c>
      <c r="E16" s="301"/>
      <c r="F16" s="302"/>
    </row>
    <row r="17" spans="3:19" s="312" customFormat="1">
      <c r="C17" s="304" t="s">
        <v>81</v>
      </c>
      <c r="D17" s="305" t="s">
        <v>21</v>
      </c>
      <c r="E17" s="306"/>
      <c r="F17" s="307"/>
      <c r="G17" s="305" t="s">
        <v>24</v>
      </c>
      <c r="H17" s="305"/>
      <c r="I17" s="308"/>
      <c r="J17" s="305" t="s">
        <v>82</v>
      </c>
      <c r="K17" s="305"/>
      <c r="L17" s="309"/>
      <c r="M17" s="310" t="s">
        <v>83</v>
      </c>
      <c r="N17" s="310"/>
      <c r="O17" s="311"/>
      <c r="P17" s="310" t="s">
        <v>113</v>
      </c>
      <c r="Q17" s="310"/>
      <c r="R17" s="310"/>
      <c r="S17" s="311"/>
    </row>
    <row r="18" spans="3:19" ht="45">
      <c r="C18" s="313" t="s">
        <v>104</v>
      </c>
      <c r="D18" s="171" t="s">
        <v>114</v>
      </c>
      <c r="E18" s="172" t="s">
        <v>86</v>
      </c>
      <c r="F18" s="314" t="s">
        <v>87</v>
      </c>
      <c r="G18" s="171" t="s">
        <v>85</v>
      </c>
      <c r="H18" s="172" t="s">
        <v>86</v>
      </c>
      <c r="I18" s="314" t="s">
        <v>87</v>
      </c>
      <c r="J18" s="172" t="s">
        <v>85</v>
      </c>
      <c r="K18" s="172" t="s">
        <v>86</v>
      </c>
      <c r="L18" s="314" t="s">
        <v>87</v>
      </c>
      <c r="M18" s="172" t="s">
        <v>85</v>
      </c>
      <c r="N18" s="172" t="s">
        <v>88</v>
      </c>
      <c r="O18" s="314" t="s">
        <v>100</v>
      </c>
      <c r="P18" s="172" t="s">
        <v>85</v>
      </c>
      <c r="Q18" s="172" t="s">
        <v>88</v>
      </c>
      <c r="R18" s="172" t="s">
        <v>100</v>
      </c>
      <c r="S18" s="314"/>
    </row>
    <row r="19" spans="3:19">
      <c r="C19" s="267" t="s">
        <v>105</v>
      </c>
      <c r="D19" s="268">
        <v>803</v>
      </c>
      <c r="E19" s="315">
        <v>2433.7632294999999</v>
      </c>
      <c r="F19" s="269">
        <v>144.00064570000004</v>
      </c>
      <c r="G19" s="316">
        <v>905</v>
      </c>
      <c r="H19" s="269">
        <v>2676.2920581800004</v>
      </c>
      <c r="I19" s="315">
        <v>155.17295160999998</v>
      </c>
      <c r="J19" s="268">
        <v>102</v>
      </c>
      <c r="K19" s="317">
        <v>242.52882868000052</v>
      </c>
      <c r="L19" s="269">
        <v>11.172305909999949</v>
      </c>
      <c r="M19" s="374">
        <v>0.12702366127023662</v>
      </c>
      <c r="N19" s="375">
        <v>9.9651776204140619E-2</v>
      </c>
      <c r="O19" s="375">
        <v>7.7585109814545403E-2</v>
      </c>
      <c r="P19" s="374">
        <v>8.5395887786972637E-3</v>
      </c>
      <c r="Q19" s="375">
        <v>1.3774809357210104E-2</v>
      </c>
      <c r="R19" s="375">
        <v>1.7711584479379351E-2</v>
      </c>
      <c r="S19" s="318"/>
    </row>
    <row r="20" spans="3:19">
      <c r="C20" s="276" t="s">
        <v>106</v>
      </c>
      <c r="D20" s="277">
        <v>1557</v>
      </c>
      <c r="E20" s="319">
        <v>4837.636591049999</v>
      </c>
      <c r="F20" s="278">
        <v>303.11951086000016</v>
      </c>
      <c r="G20" s="320">
        <v>1475</v>
      </c>
      <c r="H20" s="278">
        <v>4837.0861109299985</v>
      </c>
      <c r="I20" s="319">
        <v>326.43359088999949</v>
      </c>
      <c r="J20" s="277">
        <v>-82</v>
      </c>
      <c r="K20" s="321">
        <v>-0.55048012000042945</v>
      </c>
      <c r="L20" s="278">
        <v>23.314080029999332</v>
      </c>
      <c r="M20" s="376">
        <v>-5.266538214515093E-2</v>
      </c>
      <c r="N20" s="377">
        <v>-1.1379112705961836E-4</v>
      </c>
      <c r="O20" s="377">
        <v>7.6913821759125409E-2</v>
      </c>
      <c r="P20" s="376">
        <v>1.3918114307821508E-2</v>
      </c>
      <c r="Q20" s="377">
        <v>-3.1265391208172478E-5</v>
      </c>
      <c r="R20" s="377">
        <v>3.7259432536197179E-2</v>
      </c>
      <c r="S20" s="322"/>
    </row>
    <row r="21" spans="3:19">
      <c r="C21" s="276" t="s">
        <v>107</v>
      </c>
      <c r="D21" s="277">
        <v>214</v>
      </c>
      <c r="E21" s="319">
        <v>510.94267500000001</v>
      </c>
      <c r="F21" s="278">
        <v>27.603474580000007</v>
      </c>
      <c r="G21" s="320">
        <v>206</v>
      </c>
      <c r="H21" s="278">
        <v>506.44155447999998</v>
      </c>
      <c r="I21" s="319">
        <v>20.478738099999998</v>
      </c>
      <c r="J21" s="277">
        <v>-8</v>
      </c>
      <c r="K21" s="321">
        <v>-4.501120520000029</v>
      </c>
      <c r="L21" s="278">
        <v>-7.1247364800000099</v>
      </c>
      <c r="M21" s="376">
        <v>-3.7383177570093455E-2</v>
      </c>
      <c r="N21" s="377">
        <v>-8.8094432902869751E-3</v>
      </c>
      <c r="O21" s="377">
        <v>-0.25811013245275327</v>
      </c>
      <c r="P21" s="376">
        <v>1.9438179982449021E-3</v>
      </c>
      <c r="Q21" s="377">
        <v>-2.5564827651328051E-4</v>
      </c>
      <c r="R21" s="377">
        <v>2.3374621422478626E-3</v>
      </c>
      <c r="S21" s="322"/>
    </row>
    <row r="22" spans="3:19">
      <c r="C22" s="276" t="s">
        <v>108</v>
      </c>
      <c r="D22" s="277">
        <v>27</v>
      </c>
      <c r="E22" s="319">
        <v>333.41807475999997</v>
      </c>
      <c r="F22" s="278">
        <v>34.578797449999989</v>
      </c>
      <c r="G22" s="320">
        <v>22</v>
      </c>
      <c r="H22" s="278">
        <v>57.610173000000003</v>
      </c>
      <c r="I22" s="319">
        <v>3.0718751900000001</v>
      </c>
      <c r="J22" s="277">
        <v>-5</v>
      </c>
      <c r="K22" s="321">
        <v>-275.80790175999994</v>
      </c>
      <c r="L22" s="278">
        <v>-31.506922259999989</v>
      </c>
      <c r="M22" s="376">
        <v>-0.18518518518518517</v>
      </c>
      <c r="N22" s="377">
        <v>-0.82721340754705985</v>
      </c>
      <c r="O22" s="377">
        <v>-0.91116304161699524</v>
      </c>
      <c r="P22" s="376">
        <v>2.0759221340479537E-4</v>
      </c>
      <c r="Q22" s="377">
        <v>-1.5664947077153071E-2</v>
      </c>
      <c r="R22" s="377">
        <v>3.5062668057342172E-4</v>
      </c>
      <c r="S22" s="322"/>
    </row>
    <row r="23" spans="3:19">
      <c r="C23" s="276" t="s">
        <v>109</v>
      </c>
      <c r="D23" s="277">
        <v>4697</v>
      </c>
      <c r="E23" s="319">
        <v>9943.180145320006</v>
      </c>
      <c r="F23" s="278">
        <v>469.72950161000051</v>
      </c>
      <c r="G23" s="320">
        <v>5959</v>
      </c>
      <c r="H23" s="278">
        <v>23007.139067830019</v>
      </c>
      <c r="I23" s="319">
        <v>660.9790317100011</v>
      </c>
      <c r="J23" s="277">
        <v>1262</v>
      </c>
      <c r="K23" s="321">
        <v>13063.958922510014</v>
      </c>
      <c r="L23" s="278">
        <v>191.24953010000058</v>
      </c>
      <c r="M23" s="376">
        <v>0.26868213753459658</v>
      </c>
      <c r="N23" s="377">
        <v>1.3138612326820687</v>
      </c>
      <c r="O23" s="377">
        <v>0.40714821922934741</v>
      </c>
      <c r="P23" s="376">
        <v>5.6229181803598892E-2</v>
      </c>
      <c r="Q23" s="377">
        <v>0.74198826006550844</v>
      </c>
      <c r="R23" s="377">
        <v>7.5444759139811329E-2</v>
      </c>
      <c r="S23" s="322"/>
    </row>
    <row r="24" spans="3:19">
      <c r="C24" s="276" t="s">
        <v>110</v>
      </c>
      <c r="D24" s="277">
        <v>83922</v>
      </c>
      <c r="E24" s="319">
        <v>148736.25665061019</v>
      </c>
      <c r="F24" s="278">
        <v>5692.4045557599948</v>
      </c>
      <c r="G24" s="320">
        <v>86186</v>
      </c>
      <c r="H24" s="278">
        <v>159080.98144273998</v>
      </c>
      <c r="I24" s="319">
        <v>6429.1573608999979</v>
      </c>
      <c r="J24" s="277">
        <v>2264</v>
      </c>
      <c r="K24" s="321">
        <v>10344.724792129797</v>
      </c>
      <c r="L24" s="278">
        <v>736.75280514000315</v>
      </c>
      <c r="M24" s="376">
        <v>2.697743142441791E-2</v>
      </c>
      <c r="N24" s="377">
        <v>6.9550794305857352E-2</v>
      </c>
      <c r="O24" s="377">
        <v>0.12942734444172671</v>
      </c>
      <c r="P24" s="376">
        <v>0.81325193202298607</v>
      </c>
      <c r="Q24" s="377">
        <v>0.58754504625265391</v>
      </c>
      <c r="R24" s="377">
        <v>0.73382997840369502</v>
      </c>
      <c r="S24" s="322"/>
    </row>
    <row r="25" spans="3:19">
      <c r="C25" s="276" t="s">
        <v>111</v>
      </c>
      <c r="D25" s="277">
        <v>295</v>
      </c>
      <c r="E25" s="319">
        <v>587.94838972000002</v>
      </c>
      <c r="F25" s="278">
        <v>25.609023640000004</v>
      </c>
      <c r="G25" s="320">
        <v>278</v>
      </c>
      <c r="H25" s="278">
        <v>620.15748865</v>
      </c>
      <c r="I25" s="319">
        <v>30.553749040000003</v>
      </c>
      <c r="J25" s="277">
        <v>-17</v>
      </c>
      <c r="K25" s="321">
        <v>32.209098929999982</v>
      </c>
      <c r="L25" s="278">
        <v>4.9447253999999994</v>
      </c>
      <c r="M25" s="376">
        <v>-5.7627118644067797E-2</v>
      </c>
      <c r="N25" s="377">
        <v>5.4782187506864324E-2</v>
      </c>
      <c r="O25" s="377">
        <v>0.19308527609293888</v>
      </c>
      <c r="P25" s="376">
        <v>2.6232106966605963E-3</v>
      </c>
      <c r="Q25" s="377">
        <v>1.8293668416370663E-3</v>
      </c>
      <c r="R25" s="377">
        <v>3.4874332264028512E-3</v>
      </c>
      <c r="S25" s="322"/>
    </row>
    <row r="26" spans="3:19" s="328" customFormat="1">
      <c r="C26" s="323" t="s">
        <v>115</v>
      </c>
      <c r="D26" s="277">
        <v>9579</v>
      </c>
      <c r="E26" s="319">
        <v>18901.482779819809</v>
      </c>
      <c r="F26" s="279">
        <v>699.26207147000423</v>
      </c>
      <c r="G26" s="278">
        <v>10946</v>
      </c>
      <c r="H26" s="278">
        <v>13105.612855499967</v>
      </c>
      <c r="I26" s="319">
        <v>1135.2520717699972</v>
      </c>
      <c r="J26" s="324">
        <v>1367</v>
      </c>
      <c r="K26" s="325">
        <v>-5795.8699243198425</v>
      </c>
      <c r="L26" s="326">
        <v>435.99000029999297</v>
      </c>
      <c r="M26" s="378">
        <v>0.14270800709886208</v>
      </c>
      <c r="N26" s="379">
        <v>-0.30663572756883445</v>
      </c>
      <c r="O26" s="379">
        <v>0.62350014120377661</v>
      </c>
      <c r="P26" s="378">
        <v>0.10328656217858592</v>
      </c>
      <c r="Q26" s="379">
        <v>-0.32918562177213501</v>
      </c>
      <c r="R26" s="379">
        <v>0.12957872339169288</v>
      </c>
      <c r="S26" s="327"/>
    </row>
    <row r="27" spans="3:19" s="328" customFormat="1">
      <c r="C27" s="329" t="s">
        <v>4</v>
      </c>
      <c r="D27" s="330">
        <v>101094</v>
      </c>
      <c r="E27" s="331">
        <v>186284.62853578001</v>
      </c>
      <c r="F27" s="332">
        <v>7396.3075810699993</v>
      </c>
      <c r="G27" s="333">
        <v>105977</v>
      </c>
      <c r="H27" s="332">
        <v>203891.32075130998</v>
      </c>
      <c r="I27" s="334">
        <v>8761.0993692099964</v>
      </c>
      <c r="J27" s="335">
        <v>4883</v>
      </c>
      <c r="K27" s="336">
        <v>17606.692215529969</v>
      </c>
      <c r="L27" s="337">
        <v>1364.7917881399972</v>
      </c>
      <c r="M27" s="382">
        <v>4.8301580707064709E-2</v>
      </c>
      <c r="N27" s="383">
        <v>9.4515002949629959E-2</v>
      </c>
      <c r="O27" s="384">
        <v>0.18452339538082829</v>
      </c>
      <c r="P27" s="380">
        <v>1</v>
      </c>
      <c r="Q27" s="381">
        <v>1</v>
      </c>
      <c r="R27" s="381">
        <v>1</v>
      </c>
      <c r="S27" s="338"/>
    </row>
    <row r="28" spans="3:19" s="328" customFormat="1">
      <c r="C28" s="211" t="s">
        <v>112</v>
      </c>
    </row>
    <row r="29" spans="3:19" s="328" customFormat="1">
      <c r="F29" s="29" t="s">
        <v>70</v>
      </c>
    </row>
    <row r="30" spans="3:19" s="328" customFormat="1">
      <c r="H30" s="358">
        <v>13105612855.499968</v>
      </c>
    </row>
    <row r="31" spans="3:19" s="328" customFormat="1"/>
  </sheetData>
  <mergeCells count="5">
    <mergeCell ref="D3:F3"/>
    <mergeCell ref="G3:I3"/>
    <mergeCell ref="J3:L3"/>
    <mergeCell ref="M3:O3"/>
    <mergeCell ref="P3:R3"/>
  </mergeCells>
  <hyperlinks>
    <hyperlink ref="F29" location="CONTENTS!A1" display="BACK TO CONTENTS"/>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2:F39"/>
  <sheetViews>
    <sheetView showGridLines="0" zoomScale="160" zoomScaleNormal="160" workbookViewId="0">
      <selection activeCell="C7" sqref="C7"/>
    </sheetView>
  </sheetViews>
  <sheetFormatPr defaultRowHeight="12.75"/>
  <cols>
    <col min="1" max="1" width="5.5703125" style="341" customWidth="1"/>
    <col min="2" max="2" width="4.7109375" style="341" customWidth="1"/>
    <col min="3" max="3" width="12.7109375" style="341" customWidth="1"/>
    <col min="4" max="4" width="3.28515625" style="341" customWidth="1"/>
    <col min="5" max="5" width="12.7109375" style="341" customWidth="1"/>
    <col min="6" max="6" width="35.5703125" style="341" customWidth="1"/>
    <col min="7" max="16384" width="9.140625" style="341"/>
  </cols>
  <sheetData>
    <row r="2" spans="3:6">
      <c r="C2" s="339"/>
      <c r="D2" s="339"/>
      <c r="E2" s="339"/>
      <c r="F2" s="340"/>
    </row>
    <row r="3" spans="3:6">
      <c r="C3" s="339" t="s">
        <v>116</v>
      </c>
      <c r="D3" s="339"/>
      <c r="E3" s="339"/>
      <c r="F3" s="340"/>
    </row>
    <row r="4" spans="3:6">
      <c r="C4" s="385" t="s">
        <v>117</v>
      </c>
      <c r="D4" s="386"/>
      <c r="E4" s="387"/>
      <c r="F4" s="342" t="s">
        <v>118</v>
      </c>
    </row>
    <row r="5" spans="3:6">
      <c r="C5" s="343">
        <v>0</v>
      </c>
      <c r="D5" s="344" t="s">
        <v>90</v>
      </c>
      <c r="E5" s="345">
        <v>600000</v>
      </c>
      <c r="F5" s="346" t="s">
        <v>119</v>
      </c>
    </row>
    <row r="6" spans="3:6">
      <c r="C6" s="347">
        <v>600001</v>
      </c>
      <c r="D6" s="348" t="s">
        <v>90</v>
      </c>
      <c r="E6" s="349">
        <v>1000000</v>
      </c>
      <c r="F6" s="346" t="s">
        <v>120</v>
      </c>
    </row>
    <row r="7" spans="3:6">
      <c r="C7" s="347">
        <v>1000000</v>
      </c>
      <c r="D7" s="348" t="s">
        <v>90</v>
      </c>
      <c r="E7" s="349">
        <v>1500000</v>
      </c>
      <c r="F7" s="346" t="s">
        <v>121</v>
      </c>
    </row>
    <row r="8" spans="3:6">
      <c r="C8" s="350">
        <v>1500001</v>
      </c>
      <c r="D8" s="351" t="s">
        <v>91</v>
      </c>
      <c r="E8" s="352"/>
      <c r="F8" s="353" t="s">
        <v>122</v>
      </c>
    </row>
    <row r="9" spans="3:6">
      <c r="C9" s="354" t="s">
        <v>123</v>
      </c>
      <c r="D9" s="354"/>
      <c r="E9" s="354"/>
    </row>
    <row r="11" spans="3:6">
      <c r="C11" s="355" t="s">
        <v>124</v>
      </c>
      <c r="D11" s="355"/>
      <c r="E11" s="355"/>
      <c r="F11" s="340"/>
    </row>
    <row r="12" spans="3:6">
      <c r="C12" s="385" t="s">
        <v>117</v>
      </c>
      <c r="D12" s="386"/>
      <c r="E12" s="387"/>
      <c r="F12" s="342" t="s">
        <v>118</v>
      </c>
    </row>
    <row r="13" spans="3:6">
      <c r="C13" s="343">
        <v>0</v>
      </c>
      <c r="D13" s="344" t="s">
        <v>90</v>
      </c>
      <c r="E13" s="345">
        <v>750000</v>
      </c>
      <c r="F13" s="356" t="s">
        <v>119</v>
      </c>
    </row>
    <row r="14" spans="3:6">
      <c r="C14" s="347">
        <v>750001</v>
      </c>
      <c r="D14" s="348" t="s">
        <v>90</v>
      </c>
      <c r="E14" s="349">
        <v>1250000</v>
      </c>
      <c r="F14" s="346" t="s">
        <v>125</v>
      </c>
    </row>
    <row r="15" spans="3:6">
      <c r="C15" s="347">
        <v>1250001</v>
      </c>
      <c r="D15" s="348" t="s">
        <v>90</v>
      </c>
      <c r="E15" s="349">
        <v>1750000</v>
      </c>
      <c r="F15" s="346" t="s">
        <v>126</v>
      </c>
    </row>
    <row r="16" spans="3:6">
      <c r="C16" s="347">
        <v>1750001</v>
      </c>
      <c r="D16" s="348" t="s">
        <v>90</v>
      </c>
      <c r="E16" s="349">
        <v>2250000</v>
      </c>
      <c r="F16" s="346" t="s">
        <v>127</v>
      </c>
    </row>
    <row r="17" spans="3:6">
      <c r="C17" s="350">
        <v>2250001</v>
      </c>
      <c r="D17" s="351" t="s">
        <v>91</v>
      </c>
      <c r="E17" s="352"/>
      <c r="F17" s="353" t="s">
        <v>128</v>
      </c>
    </row>
    <row r="18" spans="3:6">
      <c r="C18" s="354" t="s">
        <v>129</v>
      </c>
      <c r="D18" s="354"/>
      <c r="E18" s="354"/>
    </row>
    <row r="20" spans="3:6">
      <c r="C20" s="355" t="s">
        <v>130</v>
      </c>
      <c r="D20" s="355"/>
      <c r="E20" s="355"/>
      <c r="F20" s="340"/>
    </row>
    <row r="21" spans="3:6">
      <c r="C21" s="385" t="s">
        <v>117</v>
      </c>
      <c r="D21" s="386"/>
      <c r="E21" s="387"/>
      <c r="F21" s="342" t="s">
        <v>118</v>
      </c>
    </row>
    <row r="22" spans="3:6">
      <c r="C22" s="343">
        <v>0</v>
      </c>
      <c r="D22" s="344" t="s">
        <v>90</v>
      </c>
      <c r="E22" s="345">
        <v>750000</v>
      </c>
      <c r="F22" s="356" t="s">
        <v>119</v>
      </c>
    </row>
    <row r="23" spans="3:6">
      <c r="C23" s="347">
        <v>750001</v>
      </c>
      <c r="D23" s="348" t="s">
        <v>90</v>
      </c>
      <c r="E23" s="349">
        <v>1250000</v>
      </c>
      <c r="F23" s="346" t="s">
        <v>125</v>
      </c>
    </row>
    <row r="24" spans="3:6">
      <c r="C24" s="347">
        <v>1250001</v>
      </c>
      <c r="D24" s="348" t="s">
        <v>90</v>
      </c>
      <c r="E24" s="349">
        <v>1750000</v>
      </c>
      <c r="F24" s="346" t="s">
        <v>126</v>
      </c>
    </row>
    <row r="25" spans="3:6">
      <c r="C25" s="347">
        <v>1750001</v>
      </c>
      <c r="D25" s="348" t="s">
        <v>90</v>
      </c>
      <c r="E25" s="349">
        <v>2250000</v>
      </c>
      <c r="F25" s="346" t="s">
        <v>127</v>
      </c>
    </row>
    <row r="26" spans="3:6">
      <c r="C26" s="347">
        <v>2250001</v>
      </c>
      <c r="D26" s="348" t="s">
        <v>90</v>
      </c>
      <c r="E26" s="349">
        <v>10000000</v>
      </c>
      <c r="F26" s="346" t="s">
        <v>128</v>
      </c>
    </row>
    <row r="27" spans="3:6">
      <c r="C27" s="350">
        <v>10000001</v>
      </c>
      <c r="D27" s="351" t="s">
        <v>91</v>
      </c>
      <c r="E27" s="357"/>
      <c r="F27" s="353" t="s">
        <v>131</v>
      </c>
    </row>
    <row r="28" spans="3:6">
      <c r="C28" s="354" t="s">
        <v>147</v>
      </c>
      <c r="D28" s="354"/>
      <c r="E28" s="354"/>
    </row>
    <row r="31" spans="3:6">
      <c r="C31" s="355" t="s">
        <v>132</v>
      </c>
      <c r="D31" s="355"/>
      <c r="E31" s="355"/>
      <c r="F31" s="340"/>
    </row>
    <row r="32" spans="3:6">
      <c r="C32" s="385" t="s">
        <v>117</v>
      </c>
      <c r="D32" s="386"/>
      <c r="E32" s="387"/>
      <c r="F32" s="342" t="s">
        <v>118</v>
      </c>
    </row>
    <row r="33" spans="3:6">
      <c r="C33" s="343">
        <v>0</v>
      </c>
      <c r="D33" s="344" t="s">
        <v>90</v>
      </c>
      <c r="E33" s="345">
        <v>900000</v>
      </c>
      <c r="F33" s="356" t="s">
        <v>119</v>
      </c>
    </row>
    <row r="34" spans="3:6">
      <c r="C34" s="347">
        <v>900001</v>
      </c>
      <c r="D34" s="348" t="s">
        <v>90</v>
      </c>
      <c r="E34" s="349">
        <v>1250000</v>
      </c>
      <c r="F34" s="346" t="s">
        <v>133</v>
      </c>
    </row>
    <row r="35" spans="3:6">
      <c r="C35" s="347">
        <v>1250001</v>
      </c>
      <c r="D35" s="348" t="s">
        <v>90</v>
      </c>
      <c r="E35" s="349">
        <v>1750000</v>
      </c>
      <c r="F35" s="346" t="s">
        <v>134</v>
      </c>
    </row>
    <row r="36" spans="3:6">
      <c r="C36" s="347">
        <v>1750001</v>
      </c>
      <c r="D36" s="348" t="s">
        <v>90</v>
      </c>
      <c r="E36" s="349">
        <v>2250000</v>
      </c>
      <c r="F36" s="346" t="s">
        <v>135</v>
      </c>
    </row>
    <row r="37" spans="3:6">
      <c r="C37" s="347">
        <v>2250001</v>
      </c>
      <c r="D37" s="348" t="s">
        <v>90</v>
      </c>
      <c r="E37" s="349">
        <v>10000000</v>
      </c>
      <c r="F37" s="346" t="s">
        <v>136</v>
      </c>
    </row>
    <row r="38" spans="3:6">
      <c r="C38" s="350">
        <v>10000001</v>
      </c>
      <c r="D38" s="351" t="s">
        <v>91</v>
      </c>
      <c r="E38" s="357"/>
      <c r="F38" s="353" t="s">
        <v>137</v>
      </c>
    </row>
    <row r="39" spans="3:6">
      <c r="C39" s="354" t="s">
        <v>138</v>
      </c>
      <c r="D39" s="354"/>
      <c r="E39" s="354"/>
    </row>
  </sheetData>
  <mergeCells count="4">
    <mergeCell ref="C4:E4"/>
    <mergeCell ref="C12:E12"/>
    <mergeCell ref="C21:E21"/>
    <mergeCell ref="C32:E32"/>
  </mergeCells>
  <pageMargins left="0.7" right="0.7" top="0.75" bottom="0.75" header="0.3" footer="0.3"/>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S47"/>
  <sheetViews>
    <sheetView showGridLines="0" topLeftCell="A32" zoomScale="130" zoomScaleNormal="130" zoomScaleSheetLayoutView="90" workbookViewId="0">
      <selection activeCell="H32" sqref="H32"/>
    </sheetView>
  </sheetViews>
  <sheetFormatPr defaultColWidth="9.140625" defaultRowHeight="12.75"/>
  <cols>
    <col min="1" max="1" width="3.7109375" style="145" customWidth="1"/>
    <col min="2" max="2" width="14" style="145" customWidth="1"/>
    <col min="3" max="9" width="9.140625" style="145"/>
    <col min="10" max="10" width="1.140625" style="145" customWidth="1"/>
    <col min="11" max="12" width="1.42578125" style="145" customWidth="1"/>
    <col min="13" max="13" width="11" style="145" bestFit="1" customWidth="1"/>
    <col min="14" max="18" width="8.5703125" style="145" customWidth="1"/>
    <col min="19" max="19" width="14.7109375" style="145" customWidth="1"/>
    <col min="20" max="16384" width="9.140625" style="145"/>
  </cols>
  <sheetData>
    <row r="2" spans="1:11">
      <c r="B2" s="146" t="s">
        <v>69</v>
      </c>
    </row>
    <row r="3" spans="1:11" ht="9" customHeight="1">
      <c r="A3" s="147"/>
      <c r="G3" s="147"/>
      <c r="H3" s="147"/>
      <c r="I3" s="147"/>
      <c r="J3" s="147"/>
      <c r="K3" s="147"/>
    </row>
    <row r="4" spans="1:11">
      <c r="A4" s="147"/>
    </row>
    <row r="5" spans="1:11">
      <c r="A5" s="147"/>
    </row>
    <row r="6" spans="1:11">
      <c r="A6" s="147"/>
    </row>
    <row r="7" spans="1:11">
      <c r="A7" s="147"/>
    </row>
    <row r="8" spans="1:11">
      <c r="A8" s="147"/>
    </row>
    <row r="9" spans="1:11">
      <c r="A9" s="147"/>
    </row>
    <row r="10" spans="1:11">
      <c r="A10" s="147"/>
    </row>
    <row r="11" spans="1:11">
      <c r="A11" s="147"/>
    </row>
    <row r="12" spans="1:11">
      <c r="A12" s="147"/>
    </row>
    <row r="13" spans="1:11">
      <c r="A13" s="147"/>
    </row>
    <row r="14" spans="1:11">
      <c r="A14" s="147"/>
    </row>
    <row r="15" spans="1:11">
      <c r="A15" s="147"/>
    </row>
    <row r="16" spans="1:11">
      <c r="A16" s="147"/>
    </row>
    <row r="17" spans="1:19">
      <c r="A17" s="147"/>
    </row>
    <row r="18" spans="1:19">
      <c r="A18" s="147"/>
    </row>
    <row r="19" spans="1:19" ht="21" customHeight="1">
      <c r="A19" s="147"/>
    </row>
    <row r="20" spans="1:19" ht="21" customHeight="1">
      <c r="A20" s="147"/>
    </row>
    <row r="21" spans="1:19">
      <c r="A21" s="147"/>
      <c r="B21" s="148"/>
    </row>
    <row r="22" spans="1:19">
      <c r="A22" s="147"/>
    </row>
    <row r="23" spans="1:19" s="150" customFormat="1" ht="12" customHeight="1">
      <c r="A23" s="149"/>
      <c r="C23" s="151" t="s">
        <v>70</v>
      </c>
      <c r="D23" s="152"/>
      <c r="E23" s="152"/>
      <c r="F23" s="152"/>
      <c r="G23" s="152"/>
      <c r="H23" s="152"/>
      <c r="I23" s="152"/>
      <c r="J23" s="152"/>
    </row>
    <row r="24" spans="1:19" ht="12" customHeight="1">
      <c r="A24" s="147"/>
      <c r="C24" s="153"/>
      <c r="D24" s="154"/>
      <c r="E24" s="154"/>
      <c r="F24" s="154"/>
      <c r="G24" s="154"/>
      <c r="H24" s="154"/>
      <c r="I24" s="154"/>
      <c r="J24" s="154"/>
    </row>
    <row r="25" spans="1:19" ht="12" customHeight="1">
      <c r="A25" s="147"/>
      <c r="C25" s="154"/>
      <c r="D25" s="154"/>
      <c r="E25" s="154"/>
      <c r="F25" s="154"/>
      <c r="G25" s="154"/>
      <c r="H25" s="154"/>
      <c r="I25" s="154"/>
      <c r="J25" s="154"/>
      <c r="S25" s="155"/>
    </row>
    <row r="26" spans="1:19">
      <c r="B26" s="156"/>
      <c r="C26" s="157"/>
      <c r="D26" s="157"/>
      <c r="E26" s="157"/>
    </row>
    <row r="27" spans="1:19" ht="30" customHeight="1">
      <c r="B27" s="158" t="s">
        <v>71</v>
      </c>
      <c r="C27" s="158" t="s">
        <v>72</v>
      </c>
      <c r="D27" s="158" t="s">
        <v>73</v>
      </c>
      <c r="E27" s="158" t="s">
        <v>74</v>
      </c>
    </row>
    <row r="28" spans="1:19" ht="18" customHeight="1">
      <c r="B28" s="159" t="s">
        <v>75</v>
      </c>
      <c r="C28" s="160">
        <v>42847</v>
      </c>
      <c r="D28" s="161">
        <v>44042090796</v>
      </c>
      <c r="E28" s="161">
        <v>281165805.76000005</v>
      </c>
    </row>
    <row r="29" spans="1:19" ht="18" customHeight="1">
      <c r="B29" s="159" t="s">
        <v>76</v>
      </c>
      <c r="C29" s="160">
        <v>26480</v>
      </c>
      <c r="D29" s="161">
        <v>37924911516</v>
      </c>
      <c r="E29" s="161">
        <v>720841003.04999983</v>
      </c>
    </row>
    <row r="30" spans="1:19" ht="18" customHeight="1">
      <c r="B30" s="159" t="s">
        <v>77</v>
      </c>
      <c r="C30" s="160">
        <v>13209</v>
      </c>
      <c r="D30" s="161">
        <v>25198327093</v>
      </c>
      <c r="E30" s="161">
        <v>803400389.79999959</v>
      </c>
    </row>
    <row r="31" spans="1:19" ht="18" customHeight="1">
      <c r="B31" s="159" t="s">
        <v>78</v>
      </c>
      <c r="C31" s="160">
        <v>22581</v>
      </c>
      <c r="D31" s="161">
        <v>81292471090</v>
      </c>
      <c r="E31" s="161">
        <v>5337230860.9599981</v>
      </c>
    </row>
    <row r="32" spans="1:19" ht="18" customHeight="1">
      <c r="B32" s="159" t="s">
        <v>79</v>
      </c>
      <c r="C32" s="160">
        <v>860</v>
      </c>
      <c r="D32" s="161">
        <v>15433520257</v>
      </c>
      <c r="E32" s="161">
        <v>1618461309.6399999</v>
      </c>
    </row>
    <row r="33" spans="2:6" ht="18" customHeight="1">
      <c r="B33" s="162"/>
      <c r="C33" s="163">
        <v>105977</v>
      </c>
      <c r="D33" s="164">
        <v>203891320752</v>
      </c>
      <c r="E33" s="164">
        <v>8761099369.2099972</v>
      </c>
    </row>
    <row r="34" spans="2:6" ht="18" customHeight="1"/>
    <row r="36" spans="2:6">
      <c r="F36"/>
    </row>
    <row r="37" spans="2:6">
      <c r="F37"/>
    </row>
    <row r="38" spans="2:6">
      <c r="F38"/>
    </row>
    <row r="39" spans="2:6">
      <c r="F39"/>
    </row>
    <row r="40" spans="2:6">
      <c r="F40"/>
    </row>
    <row r="41" spans="2:6">
      <c r="F41"/>
    </row>
    <row r="42" spans="2:6">
      <c r="F42"/>
    </row>
    <row r="43" spans="2:6">
      <c r="F43"/>
    </row>
    <row r="44" spans="2:6">
      <c r="F44"/>
    </row>
    <row r="45" spans="2:6">
      <c r="F45"/>
    </row>
    <row r="46" spans="2:6">
      <c r="F46"/>
    </row>
    <row r="47" spans="2:6">
      <c r="F47"/>
    </row>
  </sheetData>
  <hyperlinks>
    <hyperlink ref="C23"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B2:H13"/>
  <sheetViews>
    <sheetView showGridLines="0" zoomScale="145" zoomScaleNormal="145" workbookViewId="0">
      <selection activeCell="D17" sqref="D17"/>
    </sheetView>
  </sheetViews>
  <sheetFormatPr defaultRowHeight="15"/>
  <cols>
    <col min="1" max="1" width="2.140625" style="96" customWidth="1"/>
    <col min="2" max="2" width="10.85546875" style="96" customWidth="1"/>
    <col min="3" max="3" width="9.42578125" style="96" customWidth="1"/>
    <col min="4" max="4" width="11.28515625" style="96" bestFit="1" customWidth="1"/>
    <col min="5" max="5" width="9.85546875" style="96" customWidth="1"/>
    <col min="6" max="6" width="1.140625" style="96" customWidth="1"/>
    <col min="7" max="16384" width="9.140625" style="96"/>
  </cols>
  <sheetData>
    <row r="2" spans="2:8">
      <c r="B2" s="26" t="s">
        <v>139</v>
      </c>
      <c r="H2" s="100"/>
    </row>
    <row r="3" spans="2:8" ht="3" customHeight="1"/>
    <row r="4" spans="2:8" ht="33.75">
      <c r="B4" s="101" t="s">
        <v>43</v>
      </c>
      <c r="C4" s="101" t="s">
        <v>48</v>
      </c>
      <c r="D4" s="102" t="s">
        <v>49</v>
      </c>
      <c r="E4" s="103" t="s">
        <v>50</v>
      </c>
    </row>
    <row r="5" spans="2:8" hidden="1">
      <c r="B5" s="104" t="s">
        <v>44</v>
      </c>
      <c r="C5" s="105">
        <v>118</v>
      </c>
      <c r="D5" s="106">
        <v>199</v>
      </c>
      <c r="E5" s="97">
        <v>64</v>
      </c>
    </row>
    <row r="6" spans="2:8" ht="12.95" hidden="1" customHeight="1">
      <c r="B6" s="107" t="s">
        <v>45</v>
      </c>
      <c r="C6" s="108">
        <v>142</v>
      </c>
      <c r="D6" s="106">
        <v>235</v>
      </c>
      <c r="E6" s="109">
        <v>80</v>
      </c>
    </row>
    <row r="7" spans="2:8" ht="12.95" customHeight="1">
      <c r="B7" s="107" t="s">
        <v>46</v>
      </c>
      <c r="C7" s="108">
        <v>158</v>
      </c>
      <c r="D7" s="106">
        <v>263</v>
      </c>
      <c r="E7" s="98">
        <v>88</v>
      </c>
    </row>
    <row r="8" spans="2:8" ht="12.95" customHeight="1">
      <c r="B8" s="107" t="s">
        <v>47</v>
      </c>
      <c r="C8" s="108">
        <v>175</v>
      </c>
      <c r="D8" s="106">
        <v>293.5</v>
      </c>
      <c r="E8" s="98">
        <v>96</v>
      </c>
    </row>
    <row r="9" spans="2:8" ht="12.95" customHeight="1">
      <c r="B9" s="107" t="s">
        <v>51</v>
      </c>
      <c r="C9" s="108">
        <v>187.8</v>
      </c>
      <c r="D9" s="106">
        <v>313.5</v>
      </c>
      <c r="E9" s="98">
        <v>104</v>
      </c>
    </row>
    <row r="10" spans="2:8" ht="12.95" customHeight="1">
      <c r="B10" s="107" t="s">
        <v>52</v>
      </c>
      <c r="C10" s="108">
        <v>250</v>
      </c>
      <c r="D10" s="106">
        <v>394</v>
      </c>
      <c r="E10" s="98">
        <v>154</v>
      </c>
    </row>
    <row r="11" spans="2:8" ht="12.75" customHeight="1">
      <c r="B11" s="110" t="s">
        <v>53</v>
      </c>
      <c r="C11" s="111">
        <v>262</v>
      </c>
      <c r="D11" s="112">
        <v>424</v>
      </c>
      <c r="E11" s="99">
        <v>154</v>
      </c>
    </row>
    <row r="12" spans="2:8" ht="11.25" customHeight="1">
      <c r="B12" s="113" t="s">
        <v>54</v>
      </c>
      <c r="C12" s="106"/>
      <c r="D12" s="106"/>
      <c r="E12" s="106"/>
    </row>
    <row r="13" spans="2:8">
      <c r="B13" s="114"/>
      <c r="C13" s="106"/>
      <c r="D13" s="106"/>
      <c r="E13" s="106"/>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3"/>
  <sheetViews>
    <sheetView showGridLines="0" zoomScale="130" zoomScaleNormal="130" workbookViewId="0">
      <selection activeCell="A6" sqref="A6"/>
    </sheetView>
  </sheetViews>
  <sheetFormatPr defaultRowHeight="15"/>
  <cols>
    <col min="1" max="1" width="9.140625" style="96"/>
    <col min="2" max="2" width="35.42578125" style="96" customWidth="1"/>
    <col min="3" max="3" width="6.7109375" style="96" customWidth="1"/>
    <col min="4" max="4" width="7.28515625" style="96" bestFit="1" customWidth="1"/>
    <col min="5" max="5" width="6.7109375" style="96" customWidth="1"/>
    <col min="6" max="6" width="7.28515625" style="96" bestFit="1" customWidth="1"/>
    <col min="7" max="7" width="7" style="96" bestFit="1" customWidth="1"/>
    <col min="8" max="8" width="7.28515625" style="96" bestFit="1" customWidth="1"/>
    <col min="9" max="9" width="6.7109375" style="96" customWidth="1"/>
    <col min="10" max="10" width="7.28515625" style="96" bestFit="1" customWidth="1"/>
    <col min="11" max="16384" width="9.140625" style="96"/>
  </cols>
  <sheetData>
    <row r="2" spans="2:10">
      <c r="B2" s="26" t="s">
        <v>140</v>
      </c>
      <c r="E2" s="115"/>
      <c r="F2" s="116"/>
      <c r="H2" s="115"/>
    </row>
    <row r="3" spans="2:10">
      <c r="B3" s="117" t="s">
        <v>55</v>
      </c>
      <c r="C3" s="388" t="s">
        <v>0</v>
      </c>
      <c r="D3" s="389"/>
      <c r="E3" s="390" t="s">
        <v>19</v>
      </c>
      <c r="F3" s="389"/>
      <c r="G3" s="390" t="s">
        <v>21</v>
      </c>
      <c r="H3" s="389"/>
      <c r="I3" s="390" t="s">
        <v>24</v>
      </c>
      <c r="J3" s="389"/>
    </row>
    <row r="4" spans="2:10" ht="22.5">
      <c r="B4" s="118"/>
      <c r="C4" s="119" t="s">
        <v>56</v>
      </c>
      <c r="D4" s="120" t="s">
        <v>57</v>
      </c>
      <c r="E4" s="121" t="s">
        <v>56</v>
      </c>
      <c r="F4" s="120" t="s">
        <v>57</v>
      </c>
      <c r="G4" s="121" t="s">
        <v>56</v>
      </c>
      <c r="H4" s="120" t="s">
        <v>57</v>
      </c>
      <c r="I4" s="121" t="s">
        <v>56</v>
      </c>
      <c r="J4" s="120" t="s">
        <v>57</v>
      </c>
    </row>
    <row r="5" spans="2:10">
      <c r="B5" s="122" t="s">
        <v>58</v>
      </c>
      <c r="C5" s="123">
        <v>1451.4817620500014</v>
      </c>
      <c r="D5" s="124">
        <v>2491.4580715599977</v>
      </c>
      <c r="E5" s="125">
        <v>1581.3633139299991</v>
      </c>
      <c r="F5" s="124">
        <v>2907.15669445</v>
      </c>
      <c r="G5" s="123">
        <v>1515.1794399499981</v>
      </c>
      <c r="H5" s="124">
        <v>3467.7670312599944</v>
      </c>
      <c r="I5" s="126">
        <v>1467.0002230799992</v>
      </c>
      <c r="J5" s="127">
        <v>3742.762696250009</v>
      </c>
    </row>
    <row r="6" spans="2:10">
      <c r="B6" s="128" t="s">
        <v>59</v>
      </c>
      <c r="C6" s="129">
        <v>572.60383302000059</v>
      </c>
      <c r="D6" s="130">
        <v>991.74276652999674</v>
      </c>
      <c r="E6" s="129">
        <v>597.65468678999912</v>
      </c>
      <c r="F6" s="130">
        <v>1095.1507311100015</v>
      </c>
      <c r="G6" s="129">
        <v>553.56336143999943</v>
      </c>
      <c r="H6" s="130">
        <v>1271.6638889599928</v>
      </c>
      <c r="I6" s="129">
        <v>538.94616358999974</v>
      </c>
      <c r="J6" s="130">
        <v>1372.010840800011</v>
      </c>
    </row>
    <row r="7" spans="2:10">
      <c r="B7" s="128" t="s">
        <v>60</v>
      </c>
      <c r="C7" s="131">
        <v>858.94772060000105</v>
      </c>
      <c r="D7" s="132">
        <v>1465.0614153100012</v>
      </c>
      <c r="E7" s="133">
        <v>963.23033735999979</v>
      </c>
      <c r="F7" s="132">
        <v>1773.9127992999986</v>
      </c>
      <c r="G7" s="131">
        <v>945.02262055999881</v>
      </c>
      <c r="H7" s="132">
        <v>2157.1438280300017</v>
      </c>
      <c r="I7" s="131">
        <v>891.32801710999945</v>
      </c>
      <c r="J7" s="132">
        <v>2274.3250193899985</v>
      </c>
    </row>
    <row r="8" spans="2:10">
      <c r="B8" s="128" t="s">
        <v>61</v>
      </c>
      <c r="C8" s="131">
        <v>19.930208429999858</v>
      </c>
      <c r="D8" s="134">
        <v>34.653889719999732</v>
      </c>
      <c r="E8" s="133">
        <v>20.47828978000009</v>
      </c>
      <c r="F8" s="134">
        <v>38.093164040000076</v>
      </c>
      <c r="G8" s="131">
        <v>16.593457949999898</v>
      </c>
      <c r="H8" s="132">
        <v>38.9593142700001</v>
      </c>
      <c r="I8" s="131">
        <v>36.726042379999782</v>
      </c>
      <c r="J8" s="132">
        <v>96.426836059999289</v>
      </c>
    </row>
    <row r="9" spans="2:10">
      <c r="B9" s="135" t="s">
        <v>62</v>
      </c>
      <c r="C9" s="123">
        <v>161.31390995000001</v>
      </c>
      <c r="D9" s="127">
        <v>149.29527730000001</v>
      </c>
      <c r="E9" s="125">
        <v>246.66021453000002</v>
      </c>
      <c r="F9" s="127">
        <v>245.47313342000004</v>
      </c>
      <c r="G9" s="123">
        <v>156.99378253</v>
      </c>
      <c r="H9" s="124">
        <v>214.27492986999999</v>
      </c>
      <c r="I9" s="123">
        <v>160.40446505999998</v>
      </c>
      <c r="J9" s="124">
        <v>247.06728094999997</v>
      </c>
    </row>
    <row r="10" spans="2:10">
      <c r="B10" s="135" t="s">
        <v>63</v>
      </c>
      <c r="C10" s="126">
        <v>82.387302940000069</v>
      </c>
      <c r="D10" s="127">
        <v>239.19934288000005</v>
      </c>
      <c r="E10" s="136">
        <v>86.436427510000101</v>
      </c>
      <c r="F10" s="127">
        <v>267.20884496000014</v>
      </c>
      <c r="G10" s="126">
        <v>67.129004209999991</v>
      </c>
      <c r="H10" s="127">
        <v>251.33767929999976</v>
      </c>
      <c r="I10" s="126">
        <v>81.307756279999978</v>
      </c>
      <c r="J10" s="127">
        <v>334.71106717000004</v>
      </c>
    </row>
    <row r="11" spans="2:10">
      <c r="B11" s="135" t="s">
        <v>64</v>
      </c>
      <c r="C11" s="126">
        <v>1144.8991270000001</v>
      </c>
      <c r="D11" s="127">
        <v>3264.5199683599994</v>
      </c>
      <c r="E11" s="136">
        <v>1113.7140979999999</v>
      </c>
      <c r="F11" s="127">
        <v>3436.4529106199998</v>
      </c>
      <c r="G11" s="126">
        <v>1407.617011</v>
      </c>
      <c r="H11" s="127">
        <v>5328.6536736900007</v>
      </c>
      <c r="I11" s="126">
        <v>111.356835</v>
      </c>
      <c r="J11" s="127">
        <v>438.74592989999996</v>
      </c>
    </row>
    <row r="12" spans="2:10">
      <c r="B12" s="135" t="s">
        <v>65</v>
      </c>
      <c r="C12" s="126"/>
      <c r="D12" s="127"/>
      <c r="E12" s="136"/>
      <c r="F12" s="127"/>
      <c r="G12" s="126"/>
      <c r="H12" s="127"/>
      <c r="I12" s="126">
        <v>12.185366999999999</v>
      </c>
      <c r="J12" s="127">
        <v>35.215710630000004</v>
      </c>
    </row>
    <row r="13" spans="2:10">
      <c r="B13" s="137" t="s">
        <v>66</v>
      </c>
      <c r="C13" s="126"/>
      <c r="D13" s="138">
        <v>-15.779651859998012</v>
      </c>
      <c r="E13" s="136"/>
      <c r="F13" s="138">
        <v>43.353303279999636</v>
      </c>
      <c r="G13" s="139"/>
      <c r="H13" s="138">
        <v>20.948528600003556</v>
      </c>
      <c r="I13" s="139"/>
      <c r="J13" s="138">
        <v>238.17709510999066</v>
      </c>
    </row>
    <row r="14" spans="2:10">
      <c r="B14" s="140" t="s">
        <v>67</v>
      </c>
      <c r="C14" s="141">
        <v>2840.0821019400018</v>
      </c>
      <c r="D14" s="142">
        <v>6128.6930082399995</v>
      </c>
      <c r="E14" s="141">
        <v>3028.1740539699995</v>
      </c>
      <c r="F14" s="142">
        <v>6899.6448867299996</v>
      </c>
      <c r="G14" s="141">
        <v>3146.9192376899982</v>
      </c>
      <c r="H14" s="142">
        <v>9282.9818427199989</v>
      </c>
      <c r="I14" s="141">
        <v>1820.069279419999</v>
      </c>
      <c r="J14" s="142">
        <v>5036.6797800100003</v>
      </c>
    </row>
    <row r="15" spans="2:10">
      <c r="B15" s="143" t="s">
        <v>68</v>
      </c>
    </row>
    <row r="23" spans="12:12">
      <c r="L23" s="96">
        <v>66</v>
      </c>
    </row>
  </sheetData>
  <mergeCells count="4">
    <mergeCell ref="C3:D3"/>
    <mergeCell ref="E3:F3"/>
    <mergeCell ref="G3:H3"/>
    <mergeCell ref="I3:J3"/>
  </mergeCells>
  <pageMargins left="0.7" right="0.7" top="0.75" bottom="0.75" header="0.3" footer="0.3"/>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19"/>
  <sheetViews>
    <sheetView showGridLines="0" zoomScale="175" zoomScaleNormal="175" workbookViewId="0">
      <selection activeCell="B4" sqref="B4"/>
    </sheetView>
  </sheetViews>
  <sheetFormatPr defaultRowHeight="15"/>
  <cols>
    <col min="1" max="1" width="1.42578125" style="84" customWidth="1"/>
    <col min="2" max="2" width="18.7109375" style="84" customWidth="1"/>
    <col min="3" max="3" width="10" style="84" customWidth="1"/>
    <col min="4" max="4" width="12" style="84" customWidth="1"/>
    <col min="5" max="5" width="10.140625" style="84" customWidth="1"/>
    <col min="6" max="6" width="12.28515625" style="84" customWidth="1"/>
    <col min="7" max="7" width="10.140625" style="84" customWidth="1"/>
    <col min="8" max="8" width="12.28515625" style="84" customWidth="1"/>
    <col min="9" max="9" width="13.140625" style="84" customWidth="1"/>
    <col min="10" max="16384" width="9.140625" style="84"/>
  </cols>
  <sheetData>
    <row r="1" spans="2:9" ht="9" customHeight="1"/>
    <row r="2" spans="2:9" ht="5.25" customHeight="1"/>
    <row r="3" spans="2:9" ht="14.45" customHeight="1">
      <c r="B3" s="26" t="s">
        <v>141</v>
      </c>
      <c r="C3" s="26"/>
      <c r="D3" s="26"/>
      <c r="E3" s="26"/>
      <c r="F3" s="26"/>
      <c r="G3" s="26"/>
      <c r="H3" s="26"/>
      <c r="I3" s="26"/>
    </row>
    <row r="4" spans="2:9" ht="5.25" customHeight="1">
      <c r="B4" s="26"/>
      <c r="C4" s="26"/>
      <c r="D4" s="26"/>
      <c r="E4" s="26"/>
      <c r="F4" s="26"/>
      <c r="G4" s="26"/>
      <c r="H4" s="26"/>
      <c r="I4" s="26"/>
    </row>
    <row r="5" spans="2:9" ht="30">
      <c r="B5" s="90" t="s">
        <v>7</v>
      </c>
      <c r="C5" s="91" t="s">
        <v>19</v>
      </c>
      <c r="D5" s="92" t="s">
        <v>37</v>
      </c>
      <c r="E5" s="91" t="s">
        <v>21</v>
      </c>
      <c r="F5" s="92" t="str">
        <f>D5</f>
        <v>% of Total</v>
      </c>
      <c r="G5" s="91" t="s">
        <v>24</v>
      </c>
      <c r="H5" s="92" t="str">
        <f>F5</f>
        <v>% of Total</v>
      </c>
      <c r="I5" s="93" t="s">
        <v>28</v>
      </c>
    </row>
    <row r="6" spans="2:9">
      <c r="B6" s="85" t="s">
        <v>29</v>
      </c>
      <c r="C6" s="79">
        <v>713.36723948999997</v>
      </c>
      <c r="D6" s="86">
        <v>0.13156884963987828</v>
      </c>
      <c r="E6" s="79">
        <v>701.81474085999992</v>
      </c>
      <c r="F6" s="86">
        <v>0.18927535059724518</v>
      </c>
      <c r="G6" s="79">
        <v>1097.3976219900003</v>
      </c>
      <c r="H6" s="86">
        <v>0.18915201148099192</v>
      </c>
      <c r="I6" s="80">
        <v>0.56365712787003486</v>
      </c>
    </row>
    <row r="7" spans="2:9">
      <c r="B7" s="87" t="s">
        <v>30</v>
      </c>
      <c r="C7" s="81">
        <v>0</v>
      </c>
      <c r="D7" s="88">
        <v>0</v>
      </c>
      <c r="E7" s="81">
        <v>0</v>
      </c>
      <c r="F7" s="88">
        <v>0</v>
      </c>
      <c r="G7" s="81">
        <v>0</v>
      </c>
      <c r="H7" s="88">
        <v>0</v>
      </c>
      <c r="I7" s="82">
        <v>0</v>
      </c>
    </row>
    <row r="8" spans="2:9">
      <c r="B8" s="89" t="s">
        <v>31</v>
      </c>
      <c r="C8" s="81">
        <v>184.72580109999998</v>
      </c>
      <c r="D8" s="88">
        <v>3.4069634550231764E-2</v>
      </c>
      <c r="E8" s="81">
        <v>93.000870139999989</v>
      </c>
      <c r="F8" s="88">
        <v>2.5081793351942178E-2</v>
      </c>
      <c r="G8" s="81">
        <v>250.17916975</v>
      </c>
      <c r="H8" s="88">
        <v>4.3121920660848884E-2</v>
      </c>
      <c r="I8" s="82">
        <v>1.6900734302097362</v>
      </c>
    </row>
    <row r="9" spans="2:9">
      <c r="B9" s="87" t="s">
        <v>32</v>
      </c>
      <c r="C9" s="81">
        <v>787.10054821999972</v>
      </c>
      <c r="D9" s="88">
        <v>0.1451677452335188</v>
      </c>
      <c r="E9" s="81">
        <v>607.54394979000006</v>
      </c>
      <c r="F9" s="88">
        <v>0.16385106696223775</v>
      </c>
      <c r="G9" s="81">
        <v>929.67448303000003</v>
      </c>
      <c r="H9" s="88">
        <v>0.16024255471666968</v>
      </c>
      <c r="I9" s="82">
        <v>0.53021766302066808</v>
      </c>
    </row>
    <row r="10" spans="2:9">
      <c r="B10" s="89" t="s">
        <v>39</v>
      </c>
      <c r="C10" s="81">
        <v>324.17516483000014</v>
      </c>
      <c r="D10" s="88">
        <v>5.9788775202227286E-2</v>
      </c>
      <c r="E10" s="81">
        <v>154.61790870999991</v>
      </c>
      <c r="F10" s="88">
        <v>4.1699550003518694E-2</v>
      </c>
      <c r="G10" s="81">
        <v>70.248254670000009</v>
      </c>
      <c r="H10" s="88">
        <v>1.2108280907119157E-2</v>
      </c>
      <c r="I10" s="82">
        <v>-0.54566547137979304</v>
      </c>
    </row>
    <row r="11" spans="2:9">
      <c r="B11" s="87" t="s">
        <v>33</v>
      </c>
      <c r="C11" s="81">
        <v>2102.4563957500004</v>
      </c>
      <c r="D11" s="88">
        <v>0.38776348855687798</v>
      </c>
      <c r="E11" s="81">
        <v>643.06297769999992</v>
      </c>
      <c r="F11" s="88">
        <v>0.17343034204600186</v>
      </c>
      <c r="G11" s="81">
        <v>1628.5395978899999</v>
      </c>
      <c r="H11" s="88">
        <v>0.28070184821317773</v>
      </c>
      <c r="I11" s="82">
        <v>1.5324729526720509</v>
      </c>
    </row>
    <row r="12" spans="2:9">
      <c r="B12" s="89" t="s">
        <v>34</v>
      </c>
      <c r="C12" s="81">
        <v>115.34106293999999</v>
      </c>
      <c r="D12" s="88">
        <v>2.1272761247216377E-2</v>
      </c>
      <c r="E12" s="81">
        <v>185.28995008000001</v>
      </c>
      <c r="F12" s="88">
        <v>4.997162103002064E-2</v>
      </c>
      <c r="G12" s="81">
        <v>104.89063730000001</v>
      </c>
      <c r="H12" s="88">
        <v>1.8079385842699549E-2</v>
      </c>
      <c r="I12" s="82">
        <v>-0.43391081246061713</v>
      </c>
    </row>
    <row r="13" spans="2:9">
      <c r="B13" s="87" t="s">
        <v>35</v>
      </c>
      <c r="C13" s="81">
        <v>547.66710494999995</v>
      </c>
      <c r="D13" s="88">
        <v>0.10100818623993466</v>
      </c>
      <c r="E13" s="81">
        <v>720.43441297999982</v>
      </c>
      <c r="F13" s="88">
        <v>0.19429696778955458</v>
      </c>
      <c r="G13" s="81">
        <v>804.13005683999984</v>
      </c>
      <c r="H13" s="88">
        <v>0.13860319604829283</v>
      </c>
      <c r="I13" s="82">
        <v>0.11617385615132125</v>
      </c>
    </row>
    <row r="14" spans="2:9">
      <c r="B14" s="89" t="s">
        <v>36</v>
      </c>
      <c r="C14" s="81">
        <v>13.182788</v>
      </c>
      <c r="D14" s="88">
        <v>2.4313483381243851E-3</v>
      </c>
      <c r="E14" s="81">
        <v>5.1430790000000002</v>
      </c>
      <c r="F14" s="88">
        <v>1.3870584702758721E-3</v>
      </c>
      <c r="G14" s="81">
        <v>7.8254105299999992</v>
      </c>
      <c r="H14" s="88">
        <v>1.3488202569000307E-3</v>
      </c>
      <c r="I14" s="82">
        <v>0.52154196542576914</v>
      </c>
    </row>
    <row r="15" spans="2:9" ht="15.75" thickBot="1">
      <c r="B15" s="87" t="s">
        <v>38</v>
      </c>
      <c r="C15" s="81">
        <v>633.99101450999933</v>
      </c>
      <c r="D15" s="88">
        <v>0.11692921099199045</v>
      </c>
      <c r="E15" s="81">
        <v>596.99564200000009</v>
      </c>
      <c r="F15" s="88">
        <v>0.16100624974920322</v>
      </c>
      <c r="G15" s="81">
        <v>908.78514621999989</v>
      </c>
      <c r="H15" s="88">
        <v>0.1566419818733002</v>
      </c>
      <c r="I15" s="82">
        <v>0.52226428852222639</v>
      </c>
    </row>
    <row r="16" spans="2:9" ht="15.75" thickBot="1">
      <c r="B16" s="76" t="s">
        <v>4</v>
      </c>
      <c r="C16" s="77">
        <v>5422.0071197899997</v>
      </c>
      <c r="D16" s="94">
        <v>1</v>
      </c>
      <c r="E16" s="77">
        <v>3707.9035312599999</v>
      </c>
      <c r="F16" s="94">
        <v>1</v>
      </c>
      <c r="G16" s="77">
        <v>5801.6703782200002</v>
      </c>
      <c r="H16" s="94">
        <v>1</v>
      </c>
      <c r="I16" s="78">
        <v>0.56467673155685039</v>
      </c>
    </row>
    <row r="17" spans="2:10" ht="32.25" customHeight="1">
      <c r="B17" s="391" t="s">
        <v>40</v>
      </c>
      <c r="C17" s="391"/>
      <c r="D17" s="391"/>
      <c r="E17" s="391"/>
      <c r="F17" s="391"/>
      <c r="G17" s="391"/>
      <c r="H17" s="391"/>
      <c r="I17" s="391"/>
      <c r="J17" s="391"/>
    </row>
    <row r="18" spans="2:10" ht="14.25" customHeight="1">
      <c r="B18" s="83" t="s">
        <v>41</v>
      </c>
      <c r="C18" s="95"/>
      <c r="D18" s="95"/>
      <c r="E18" s="95"/>
      <c r="F18" s="95"/>
      <c r="G18" s="95"/>
      <c r="H18" s="95"/>
      <c r="I18" s="95"/>
      <c r="J18" s="95"/>
    </row>
    <row r="19" spans="2:10">
      <c r="B19" s="5"/>
      <c r="C19" s="95"/>
      <c r="D19" s="95"/>
      <c r="E19" s="95"/>
      <c r="F19" s="95"/>
      <c r="G19" s="95"/>
      <c r="H19" s="95"/>
      <c r="I19" s="95"/>
      <c r="J19" s="95"/>
    </row>
  </sheetData>
  <mergeCells count="1">
    <mergeCell ref="B17:J17"/>
  </mergeCell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2:S3304"/>
  <sheetViews>
    <sheetView showGridLines="0" zoomScale="175" zoomScaleNormal="175" zoomScaleSheetLayoutView="100" workbookViewId="0">
      <selection activeCell="D31" sqref="D31"/>
    </sheetView>
  </sheetViews>
  <sheetFormatPr defaultColWidth="9.140625" defaultRowHeight="12.75"/>
  <cols>
    <col min="1" max="1" width="1" style="5" customWidth="1"/>
    <col min="2" max="2" width="0.85546875" style="4" customWidth="1"/>
    <col min="3" max="8" width="10.7109375" style="4" customWidth="1"/>
    <col min="9" max="10" width="10.7109375" style="3" customWidth="1"/>
    <col min="11" max="11" width="10.7109375" style="2" customWidth="1"/>
    <col min="12" max="12" width="9.140625" style="2"/>
    <col min="13" max="13" width="10" style="2" bestFit="1" customWidth="1"/>
    <col min="14" max="19" width="9.140625" style="2"/>
    <col min="20" max="16384" width="9.140625" style="1"/>
  </cols>
  <sheetData>
    <row r="2" spans="1:11" s="5" customFormat="1" ht="15" customHeight="1">
      <c r="B2" s="26" t="s">
        <v>42</v>
      </c>
      <c r="C2" s="26"/>
      <c r="D2" s="17"/>
      <c r="E2" s="17"/>
      <c r="F2" s="20"/>
      <c r="G2" s="20"/>
      <c r="H2" s="25"/>
      <c r="I2" s="20"/>
      <c r="J2" s="20"/>
    </row>
    <row r="3" spans="1:11" s="5" customFormat="1" ht="4.5" customHeight="1">
      <c r="B3" s="26"/>
      <c r="C3" s="26"/>
      <c r="D3" s="17"/>
      <c r="E3" s="17"/>
      <c r="F3" s="20"/>
      <c r="G3" s="20"/>
      <c r="H3" s="25"/>
      <c r="I3" s="20"/>
      <c r="J3" s="20"/>
    </row>
    <row r="4" spans="1:11" s="5" customFormat="1" ht="13.35" customHeight="1">
      <c r="A4" s="27"/>
      <c r="B4" s="72"/>
      <c r="C4" s="74" t="s">
        <v>7</v>
      </c>
      <c r="D4" s="70" t="s">
        <v>18</v>
      </c>
      <c r="E4" s="70" t="s">
        <v>17</v>
      </c>
      <c r="F4" s="70" t="s">
        <v>16</v>
      </c>
      <c r="G4" s="70" t="s">
        <v>15</v>
      </c>
      <c r="H4" s="392" t="s">
        <v>14</v>
      </c>
      <c r="I4" s="392" t="s">
        <v>22</v>
      </c>
      <c r="J4" s="392" t="s">
        <v>13</v>
      </c>
    </row>
    <row r="5" spans="1:11" s="5" customFormat="1" ht="13.35" customHeight="1">
      <c r="A5" s="27"/>
      <c r="B5" s="73"/>
      <c r="C5" s="75"/>
      <c r="D5" s="71"/>
      <c r="E5" s="71"/>
      <c r="F5" s="71"/>
      <c r="G5" s="71"/>
      <c r="H5" s="393"/>
      <c r="I5" s="393"/>
      <c r="J5" s="393"/>
    </row>
    <row r="6" spans="1:11" s="5" customFormat="1" ht="13.35" hidden="1" customHeight="1">
      <c r="A6" s="27"/>
      <c r="B6" s="6"/>
      <c r="C6" s="10" t="s">
        <v>3</v>
      </c>
      <c r="D6" s="24">
        <v>433.44900000000001</v>
      </c>
      <c r="E6" s="24">
        <v>184.54499999999999</v>
      </c>
      <c r="F6" s="24">
        <v>601.18399999999997</v>
      </c>
      <c r="G6" s="24">
        <v>54.948999999999998</v>
      </c>
      <c r="H6" s="36">
        <v>1274.127</v>
      </c>
      <c r="I6" s="24">
        <v>49917.396999999997</v>
      </c>
      <c r="J6" s="36">
        <v>51191.523999999998</v>
      </c>
    </row>
    <row r="7" spans="1:11" s="5" customFormat="1" ht="13.35" hidden="1" customHeight="1">
      <c r="A7" s="27"/>
      <c r="B7" s="6"/>
      <c r="C7" s="10" t="s">
        <v>2</v>
      </c>
      <c r="D7" s="24">
        <v>427.15300000000002</v>
      </c>
      <c r="E7" s="24">
        <v>157.75800000000001</v>
      </c>
      <c r="F7" s="24">
        <v>571.06700000000001</v>
      </c>
      <c r="G7" s="24">
        <v>146.624</v>
      </c>
      <c r="H7" s="36">
        <v>1302.6020000000001</v>
      </c>
      <c r="I7" s="24">
        <v>60134.792999999998</v>
      </c>
      <c r="J7" s="36">
        <v>61437.394999999997</v>
      </c>
    </row>
    <row r="8" spans="1:11" s="5" customFormat="1" ht="13.35" customHeight="1">
      <c r="A8" s="27"/>
      <c r="B8" s="6"/>
      <c r="C8" s="10" t="s">
        <v>1</v>
      </c>
      <c r="D8" s="24">
        <v>459.06</v>
      </c>
      <c r="E8" s="24">
        <v>161.51599999999999</v>
      </c>
      <c r="F8" s="24">
        <v>846.95100000000002</v>
      </c>
      <c r="G8" s="24">
        <v>132.58699999999999</v>
      </c>
      <c r="H8" s="36">
        <v>1600.114</v>
      </c>
      <c r="I8" s="24">
        <v>68007.471000000005</v>
      </c>
      <c r="J8" s="36">
        <v>69607.585000000006</v>
      </c>
    </row>
    <row r="9" spans="1:11" s="5" customFormat="1" ht="13.35" customHeight="1">
      <c r="A9" s="27"/>
      <c r="B9" s="6"/>
      <c r="C9" s="10" t="s">
        <v>12</v>
      </c>
      <c r="D9" s="24">
        <v>476.50200000000001</v>
      </c>
      <c r="E9" s="24">
        <v>232.815</v>
      </c>
      <c r="F9" s="24">
        <v>960.76300000000003</v>
      </c>
      <c r="G9" s="24">
        <v>162.554</v>
      </c>
      <c r="H9" s="36">
        <v>1832.634</v>
      </c>
      <c r="I9" s="24">
        <v>73748.873000000007</v>
      </c>
      <c r="J9" s="36">
        <v>75581.507000000012</v>
      </c>
      <c r="K9" s="28"/>
    </row>
    <row r="10" spans="1:11" s="5" customFormat="1" ht="13.35" customHeight="1">
      <c r="A10" s="27"/>
      <c r="B10" s="6"/>
      <c r="C10" s="10" t="s">
        <v>19</v>
      </c>
      <c r="D10" s="24">
        <v>393.53199999999998</v>
      </c>
      <c r="E10" s="24">
        <v>224.96199999999999</v>
      </c>
      <c r="F10" s="24">
        <v>962.65300000000002</v>
      </c>
      <c r="G10" s="24">
        <v>193.458</v>
      </c>
      <c r="H10" s="36">
        <v>1774.605</v>
      </c>
      <c r="I10" s="24">
        <v>74200.044999999998</v>
      </c>
      <c r="J10" s="36">
        <v>75974.649999999994</v>
      </c>
      <c r="K10" s="28"/>
    </row>
    <row r="11" spans="1:11" s="5" customFormat="1" ht="13.35" customHeight="1">
      <c r="A11" s="27"/>
      <c r="B11" s="6"/>
      <c r="C11" s="10" t="s">
        <v>21</v>
      </c>
      <c r="D11" s="24">
        <v>745.32100000000003</v>
      </c>
      <c r="E11" s="24">
        <v>210.90299999999999</v>
      </c>
      <c r="F11" s="24">
        <v>1173.6969999999999</v>
      </c>
      <c r="G11" s="24">
        <v>209.67699999999999</v>
      </c>
      <c r="H11" s="36">
        <v>2339.598</v>
      </c>
      <c r="I11" s="24">
        <v>82001.307000000001</v>
      </c>
      <c r="J11" s="36">
        <v>84340.904999999999</v>
      </c>
      <c r="K11" s="28"/>
    </row>
    <row r="12" spans="1:11" s="5" customFormat="1" ht="13.35" customHeight="1">
      <c r="A12" s="27"/>
      <c r="B12" s="6"/>
      <c r="C12" s="10" t="s">
        <v>24</v>
      </c>
      <c r="D12" s="24">
        <v>555.56539999999995</v>
      </c>
      <c r="E12" s="24">
        <v>245.86738839</v>
      </c>
      <c r="F12" s="24">
        <v>1197.7981858000001</v>
      </c>
      <c r="G12" s="24">
        <v>214.429057</v>
      </c>
      <c r="H12" s="36">
        <v>2213.6600311899997</v>
      </c>
      <c r="I12" s="24">
        <v>82535.423697000006</v>
      </c>
      <c r="J12" s="36">
        <v>84749.083728190002</v>
      </c>
      <c r="K12" s="28"/>
    </row>
    <row r="13" spans="1:11" s="20" customFormat="1" ht="13.35" customHeight="1">
      <c r="A13" s="27"/>
      <c r="B13" s="44"/>
      <c r="C13" s="34" t="s">
        <v>11</v>
      </c>
      <c r="D13" s="30"/>
      <c r="E13" s="30"/>
      <c r="F13" s="30"/>
      <c r="G13" s="30"/>
      <c r="H13" s="37"/>
      <c r="I13" s="30"/>
      <c r="J13" s="37"/>
    </row>
    <row r="14" spans="1:11" s="5" customFormat="1" ht="13.35" hidden="1" customHeight="1">
      <c r="A14" s="27"/>
      <c r="B14" s="6"/>
      <c r="C14" s="10" t="s">
        <v>3</v>
      </c>
      <c r="D14" s="23">
        <v>8.4672025001638947E-3</v>
      </c>
      <c r="E14" s="23">
        <v>3.6049913262984705E-3</v>
      </c>
      <c r="F14" s="23">
        <v>1.1743819152561272E-2</v>
      </c>
      <c r="G14" s="23">
        <v>1.0734003543242823E-3</v>
      </c>
      <c r="H14" s="38">
        <v>2.4889413333347918E-2</v>
      </c>
      <c r="I14" s="23">
        <v>0.97511058666665207</v>
      </c>
      <c r="J14" s="38">
        <v>1</v>
      </c>
    </row>
    <row r="15" spans="1:11" s="5" customFormat="1" ht="13.35" hidden="1" customHeight="1">
      <c r="A15" s="27"/>
      <c r="B15" s="6"/>
      <c r="C15" s="10" t="s">
        <v>2</v>
      </c>
      <c r="D15" s="23">
        <v>6.9526548122686525E-3</v>
      </c>
      <c r="E15" s="23">
        <v>2.5677846529788581E-3</v>
      </c>
      <c r="F15" s="23">
        <v>9.2951043904123867E-3</v>
      </c>
      <c r="G15" s="23">
        <v>2.3865595212817863E-3</v>
      </c>
      <c r="H15" s="38">
        <v>2.1202103376941686E-2</v>
      </c>
      <c r="I15" s="23">
        <v>0.97879789662305838</v>
      </c>
      <c r="J15" s="38">
        <v>1</v>
      </c>
    </row>
    <row r="16" spans="1:11" s="5" customFormat="1" ht="13.35" customHeight="1">
      <c r="A16" s="27"/>
      <c r="B16" s="6"/>
      <c r="C16" s="10" t="s">
        <v>1</v>
      </c>
      <c r="D16" s="23">
        <v>6.5949709359978508E-3</v>
      </c>
      <c r="E16" s="23">
        <v>2.3203793092376351E-3</v>
      </c>
      <c r="F16" s="23">
        <v>1.2167510193034279E-2</v>
      </c>
      <c r="G16" s="23">
        <v>1.9047780496909924E-3</v>
      </c>
      <c r="H16" s="38">
        <v>2.2987638487960756E-2</v>
      </c>
      <c r="I16" s="23">
        <v>0.97701236151203918</v>
      </c>
      <c r="J16" s="38">
        <v>1</v>
      </c>
    </row>
    <row r="17" spans="1:10" s="5" customFormat="1" ht="13.35" customHeight="1">
      <c r="A17" s="27"/>
      <c r="B17" s="6"/>
      <c r="C17" s="10" t="s">
        <v>12</v>
      </c>
      <c r="D17" s="23">
        <v>6.3044786868300994E-3</v>
      </c>
      <c r="E17" s="23">
        <v>3.080316988122504E-3</v>
      </c>
      <c r="F17" s="23">
        <v>1.2711614760473087E-2</v>
      </c>
      <c r="G17" s="23">
        <v>2.1507112844415762E-3</v>
      </c>
      <c r="H17" s="38">
        <v>2.4247121719867266E-2</v>
      </c>
      <c r="I17" s="23">
        <v>0.97575287828013268</v>
      </c>
      <c r="J17" s="38">
        <v>1</v>
      </c>
    </row>
    <row r="18" spans="1:10" s="5" customFormat="1" ht="13.35" customHeight="1">
      <c r="A18" s="27"/>
      <c r="B18" s="6"/>
      <c r="C18" s="10" t="s">
        <v>19</v>
      </c>
      <c r="D18" s="23">
        <v>5.1797803609493435E-3</v>
      </c>
      <c r="E18" s="23">
        <v>2.9610139697912397E-3</v>
      </c>
      <c r="F18" s="23">
        <v>1.2670713191834384E-2</v>
      </c>
      <c r="G18" s="23">
        <v>2.5463493415237848E-3</v>
      </c>
      <c r="H18" s="38">
        <v>2.3357856864098751E-2</v>
      </c>
      <c r="I18" s="23">
        <v>0.97664214313590125</v>
      </c>
      <c r="J18" s="38">
        <v>1</v>
      </c>
    </row>
    <row r="19" spans="1:10" s="5" customFormat="1" ht="13.35" customHeight="1">
      <c r="A19" s="27"/>
      <c r="B19" s="6"/>
      <c r="C19" s="10" t="s">
        <v>21</v>
      </c>
      <c r="D19" s="23">
        <v>8.837005009609513E-3</v>
      </c>
      <c r="E19" s="23">
        <v>2.5006015764236821E-3</v>
      </c>
      <c r="F19" s="23">
        <v>1.3916106306898176E-2</v>
      </c>
      <c r="G19" s="23">
        <v>2.4860653321185015E-3</v>
      </c>
      <c r="H19" s="38">
        <v>2.7739778225049874E-2</v>
      </c>
      <c r="I19" s="23">
        <v>0.9722602217749502</v>
      </c>
      <c r="J19" s="38">
        <v>1</v>
      </c>
    </row>
    <row r="20" spans="1:10" s="5" customFormat="1" ht="13.35" customHeight="1" thickBot="1">
      <c r="A20" s="27"/>
      <c r="B20" s="6"/>
      <c r="C20" s="10" t="s">
        <v>24</v>
      </c>
      <c r="D20" s="23">
        <v>6.5554148264520152E-3</v>
      </c>
      <c r="E20" s="23">
        <v>2.9011214938742444E-3</v>
      </c>
      <c r="F20" s="23">
        <v>1.4133464730328142E-2</v>
      </c>
      <c r="G20" s="23">
        <v>2.5301637205627356E-3</v>
      </c>
      <c r="H20" s="38">
        <v>2.6120164771217133E-2</v>
      </c>
      <c r="I20" s="23">
        <v>0.97387983522878285</v>
      </c>
      <c r="J20" s="38">
        <v>1</v>
      </c>
    </row>
    <row r="21" spans="1:10" s="20" customFormat="1" ht="13.35" customHeight="1">
      <c r="A21" s="27"/>
      <c r="B21" s="45"/>
      <c r="C21" s="35" t="s">
        <v>10</v>
      </c>
      <c r="D21" s="33"/>
      <c r="E21" s="33"/>
      <c r="F21" s="33"/>
      <c r="G21" s="33"/>
      <c r="H21" s="39"/>
      <c r="I21" s="33"/>
      <c r="J21" s="39"/>
    </row>
    <row r="22" spans="1:10" s="5" customFormat="1" ht="13.35" hidden="1" customHeight="1">
      <c r="A22" s="27"/>
      <c r="B22" s="6"/>
      <c r="C22" s="10" t="s">
        <v>3</v>
      </c>
      <c r="D22" s="23">
        <v>3.0338542285695436E-2</v>
      </c>
      <c r="E22" s="23">
        <v>1.2767031014828882</v>
      </c>
      <c r="F22" s="23">
        <v>-2.2955945711829351E-2</v>
      </c>
      <c r="G22" s="23">
        <v>-0.28256583671710778</v>
      </c>
      <c r="H22" s="38">
        <v>6.7426301309268188E-2</v>
      </c>
      <c r="I22" s="23">
        <v>0.21902302078471814</v>
      </c>
      <c r="J22" s="38">
        <v>0.21472917910220213</v>
      </c>
    </row>
    <row r="23" spans="1:10" s="5" customFormat="1" ht="13.35" hidden="1" customHeight="1">
      <c r="A23" s="27"/>
      <c r="B23" s="6"/>
      <c r="C23" s="10" t="s">
        <v>2</v>
      </c>
      <c r="D23" s="23">
        <v>-1.4525353617149905E-2</v>
      </c>
      <c r="E23" s="23">
        <v>-0.1451515890433227</v>
      </c>
      <c r="F23" s="23">
        <v>-5.0096143609942967E-2</v>
      </c>
      <c r="G23" s="23">
        <v>1.6683652113778229</v>
      </c>
      <c r="H23" s="38">
        <v>2.2348635575574649E-2</v>
      </c>
      <c r="I23" s="23">
        <v>0.20468607367487524</v>
      </c>
      <c r="J23" s="38">
        <v>0.20014780181187808</v>
      </c>
    </row>
    <row r="24" spans="1:10" s="5" customFormat="1" ht="13.35" hidden="1" customHeight="1">
      <c r="A24" s="27"/>
      <c r="B24" s="6"/>
      <c r="C24" s="10" t="s">
        <v>1</v>
      </c>
      <c r="D24" s="23">
        <v>7.4696888468534617E-2</v>
      </c>
      <c r="E24" s="23">
        <v>2.3821295908923679E-2</v>
      </c>
      <c r="F24" s="23">
        <v>0.48310268322280936</v>
      </c>
      <c r="G24" s="23">
        <v>-9.5734668267132284E-2</v>
      </c>
      <c r="H24" s="38">
        <v>0.22839823675996196</v>
      </c>
      <c r="I24" s="23">
        <v>0.13091718799131824</v>
      </c>
      <c r="J24" s="38">
        <v>0.13298399126460381</v>
      </c>
    </row>
    <row r="25" spans="1:10" s="20" customFormat="1" ht="13.35" customHeight="1">
      <c r="A25" s="27"/>
      <c r="B25" s="6"/>
      <c r="C25" s="10" t="s">
        <v>12</v>
      </c>
      <c r="D25" s="23">
        <v>3.7995033328976691E-2</v>
      </c>
      <c r="E25" s="23">
        <v>0.44143614254934493</v>
      </c>
      <c r="F25" s="23">
        <v>0.13437849415137348</v>
      </c>
      <c r="G25" s="23">
        <v>0.22601763370466199</v>
      </c>
      <c r="H25" s="38">
        <v>0.14531464633144897</v>
      </c>
      <c r="I25" s="23">
        <v>8.4423106984819363E-2</v>
      </c>
      <c r="J25" s="38">
        <v>8.5822859678295282E-2</v>
      </c>
    </row>
    <row r="26" spans="1:10" s="20" customFormat="1" ht="13.35" customHeight="1">
      <c r="A26" s="27"/>
      <c r="B26" s="6"/>
      <c r="C26" s="10" t="s">
        <v>19</v>
      </c>
      <c r="D26" s="23">
        <v>-0.17412308867538862</v>
      </c>
      <c r="E26" s="23">
        <v>-3.3730644503146334E-2</v>
      </c>
      <c r="F26" s="23">
        <v>1.9671864965657981E-3</v>
      </c>
      <c r="G26" s="23">
        <v>0.19011528476690831</v>
      </c>
      <c r="H26" s="38">
        <v>-3.1664260294199442E-2</v>
      </c>
      <c r="I26" s="23">
        <v>6.1176799271223103E-3</v>
      </c>
      <c r="J26" s="38">
        <v>5.2015766237629713E-3</v>
      </c>
    </row>
    <row r="27" spans="1:10" s="20" customFormat="1" ht="13.35" customHeight="1">
      <c r="A27" s="27"/>
      <c r="B27" s="6"/>
      <c r="C27" s="10" t="s">
        <v>21</v>
      </c>
      <c r="D27" s="23">
        <v>0.89392730451399149</v>
      </c>
      <c r="E27" s="23">
        <v>-6.24949991554129E-2</v>
      </c>
      <c r="F27" s="23">
        <v>0.21923164421655561</v>
      </c>
      <c r="G27" s="23">
        <v>8.3837318694496954E-2</v>
      </c>
      <c r="H27" s="38">
        <v>0.31837676553373839</v>
      </c>
      <c r="I27" s="23">
        <v>0.10513823812371004</v>
      </c>
      <c r="J27" s="38">
        <v>0.11011903312486471</v>
      </c>
    </row>
    <row r="28" spans="1:10" s="20" customFormat="1" ht="13.35" customHeight="1">
      <c r="A28" s="27"/>
      <c r="B28" s="40"/>
      <c r="C28" s="41" t="s">
        <v>24</v>
      </c>
      <c r="D28" s="42">
        <v>-0.25459580502897416</v>
      </c>
      <c r="E28" s="42">
        <v>0.16578421544501509</v>
      </c>
      <c r="F28" s="42">
        <v>2.0534418849158076E-2</v>
      </c>
      <c r="G28" s="42">
        <v>2.266370178894217E-2</v>
      </c>
      <c r="H28" s="46">
        <v>-5.3828892318253052E-2</v>
      </c>
      <c r="I28" s="42">
        <v>6.5135144370320752E-3</v>
      </c>
      <c r="J28" s="46">
        <v>4.8396294560748565E-3</v>
      </c>
    </row>
    <row r="29" spans="1:10" s="5" customFormat="1" ht="12" customHeight="1">
      <c r="B29" s="22"/>
      <c r="C29" s="22"/>
      <c r="H29" s="4"/>
    </row>
    <row r="30" spans="1:10" s="5" customFormat="1" ht="12" customHeight="1">
      <c r="B30" s="21"/>
      <c r="C30" s="21"/>
      <c r="H30" s="4"/>
    </row>
    <row r="31" spans="1:10" s="5" customFormat="1" ht="12" customHeight="1">
      <c r="B31" s="21"/>
      <c r="C31" s="21"/>
      <c r="H31" s="4"/>
    </row>
    <row r="32" spans="1:10" s="5" customFormat="1" ht="13.35" customHeight="1"/>
    <row r="33" spans="4:10" s="5" customFormat="1" ht="13.35" customHeight="1"/>
    <row r="34" spans="4:10" s="5" customFormat="1" ht="13.35" customHeight="1"/>
    <row r="35" spans="4:10" s="5" customFormat="1" ht="13.35" customHeight="1">
      <c r="D35" s="4"/>
      <c r="E35" s="4"/>
      <c r="F35" s="4"/>
      <c r="G35" s="4"/>
      <c r="H35" s="4"/>
      <c r="I35" s="4"/>
      <c r="J35" s="4"/>
    </row>
    <row r="36" spans="4:10" s="5" customFormat="1" ht="13.35" customHeight="1">
      <c r="D36" s="4"/>
      <c r="E36" s="4"/>
      <c r="F36" s="4"/>
      <c r="G36" s="4"/>
      <c r="H36" s="4"/>
      <c r="I36" s="4"/>
      <c r="J36" s="4"/>
    </row>
    <row r="37" spans="4:10" s="5" customFormat="1" ht="13.35" customHeight="1">
      <c r="D37" s="4"/>
      <c r="E37" s="4"/>
      <c r="F37" s="4"/>
      <c r="G37" s="4"/>
      <c r="H37" s="4"/>
      <c r="I37" s="4"/>
      <c r="J37" s="4"/>
    </row>
    <row r="38" spans="4:10" s="5" customFormat="1" ht="13.35" customHeight="1">
      <c r="D38" s="4"/>
      <c r="E38" s="4"/>
      <c r="F38" s="4"/>
      <c r="G38" s="4"/>
      <c r="H38" s="4"/>
      <c r="I38" s="4"/>
      <c r="J38" s="4"/>
    </row>
    <row r="39" spans="4:10" s="5" customFormat="1" ht="13.35" customHeight="1">
      <c r="D39" s="4"/>
      <c r="E39" s="4"/>
      <c r="F39" s="4"/>
      <c r="G39" s="4"/>
      <c r="H39" s="4"/>
      <c r="I39" s="4"/>
      <c r="J39" s="4"/>
    </row>
    <row r="40" spans="4:10" s="5" customFormat="1" ht="13.35" customHeight="1">
      <c r="D40" s="4"/>
      <c r="E40" s="4"/>
      <c r="F40" s="4"/>
      <c r="G40" s="4"/>
      <c r="H40" s="4"/>
      <c r="I40" s="4"/>
      <c r="J40" s="4"/>
    </row>
    <row r="41" spans="4:10" s="5" customFormat="1" ht="13.35" customHeight="1">
      <c r="D41" s="4"/>
      <c r="E41" s="4"/>
      <c r="F41" s="4"/>
      <c r="G41" s="4"/>
      <c r="H41" s="4"/>
      <c r="I41" s="4"/>
      <c r="J41" s="4"/>
    </row>
    <row r="42" spans="4:10" s="5" customFormat="1" ht="13.35" customHeight="1">
      <c r="D42" s="4"/>
      <c r="E42" s="4"/>
      <c r="F42" s="4"/>
      <c r="G42" s="4"/>
      <c r="H42" s="4"/>
      <c r="I42" s="4"/>
      <c r="J42" s="4"/>
    </row>
    <row r="43" spans="4:10" s="5" customFormat="1" ht="13.35" customHeight="1">
      <c r="D43" s="4"/>
      <c r="E43" s="4"/>
      <c r="F43" s="4"/>
      <c r="G43" s="4"/>
      <c r="H43" s="4"/>
      <c r="I43" s="4"/>
      <c r="J43" s="4"/>
    </row>
    <row r="44" spans="4:10" s="5" customFormat="1" ht="13.35" customHeight="1">
      <c r="D44" s="4"/>
      <c r="E44" s="4"/>
      <c r="F44" s="4"/>
      <c r="G44" s="4"/>
      <c r="H44" s="4"/>
      <c r="I44" s="4"/>
      <c r="J44" s="4"/>
    </row>
    <row r="45" spans="4:10" s="5" customFormat="1" ht="13.35" customHeight="1">
      <c r="D45" s="4"/>
      <c r="E45" s="4"/>
      <c r="F45" s="4"/>
      <c r="G45" s="4"/>
      <c r="H45" s="4"/>
      <c r="I45" s="4"/>
      <c r="J45" s="4"/>
    </row>
    <row r="46" spans="4:10" s="5" customFormat="1" ht="13.35" customHeight="1">
      <c r="D46" s="4"/>
      <c r="E46" s="4"/>
      <c r="F46" s="4"/>
      <c r="G46" s="4"/>
      <c r="H46" s="4"/>
      <c r="I46" s="4"/>
      <c r="J46" s="4"/>
    </row>
    <row r="47" spans="4:10" s="5" customFormat="1" ht="13.35" customHeight="1">
      <c r="D47" s="4"/>
      <c r="E47" s="4"/>
      <c r="F47" s="4"/>
      <c r="G47" s="4"/>
      <c r="H47" s="4"/>
      <c r="I47" s="4"/>
      <c r="J47" s="4"/>
    </row>
    <row r="48" spans="4:10" s="5" customFormat="1" ht="13.35" customHeight="1">
      <c r="D48" s="4"/>
      <c r="E48" s="4"/>
      <c r="F48" s="4"/>
      <c r="G48" s="4"/>
      <c r="H48" s="4"/>
      <c r="I48" s="4"/>
      <c r="J48" s="4"/>
    </row>
    <row r="49" spans="4:10" s="5" customFormat="1" ht="13.35" customHeight="1">
      <c r="D49" s="4"/>
      <c r="E49" s="4"/>
      <c r="F49" s="4"/>
      <c r="G49" s="4"/>
      <c r="H49" s="4"/>
      <c r="I49" s="4"/>
      <c r="J49" s="54"/>
    </row>
    <row r="50" spans="4:10" s="5" customFormat="1" ht="13.35" customHeight="1">
      <c r="D50" s="4"/>
      <c r="E50" s="4"/>
      <c r="F50" s="4"/>
      <c r="G50" s="4"/>
      <c r="H50" s="4"/>
      <c r="I50" s="4"/>
      <c r="J50" s="54"/>
    </row>
    <row r="51" spans="4:10" s="5" customFormat="1" ht="13.35" customHeight="1">
      <c r="D51" s="4"/>
      <c r="E51" s="4"/>
      <c r="F51" s="4"/>
      <c r="G51" s="4"/>
      <c r="H51" s="4"/>
      <c r="I51" s="4"/>
      <c r="J51" s="54"/>
    </row>
    <row r="52" spans="4:10" s="5" customFormat="1" ht="13.35" customHeight="1">
      <c r="D52" s="4"/>
      <c r="E52" s="4"/>
      <c r="F52" s="4"/>
      <c r="G52" s="4"/>
      <c r="H52" s="4"/>
      <c r="I52" s="4"/>
      <c r="J52" s="54"/>
    </row>
    <row r="53" spans="4:10" s="5" customFormat="1" ht="13.35" customHeight="1">
      <c r="D53" s="4"/>
      <c r="E53" s="4"/>
      <c r="F53" s="4"/>
      <c r="G53" s="4"/>
      <c r="H53" s="4"/>
      <c r="I53" s="4"/>
      <c r="J53" s="54"/>
    </row>
    <row r="54" spans="4:10" s="5" customFormat="1" ht="13.35" customHeight="1">
      <c r="D54" s="4"/>
      <c r="E54" s="4"/>
      <c r="F54" s="4"/>
      <c r="G54" s="4"/>
      <c r="H54" s="4"/>
      <c r="I54" s="4"/>
      <c r="J54" s="54"/>
    </row>
    <row r="55" spans="4:10" s="5" customFormat="1" ht="13.35" customHeight="1">
      <c r="D55" s="4"/>
      <c r="E55" s="4"/>
      <c r="F55" s="4"/>
      <c r="G55" s="4"/>
      <c r="H55" s="4"/>
      <c r="I55" s="4"/>
      <c r="J55" s="54"/>
    </row>
    <row r="56" spans="4:10" s="5" customFormat="1" ht="13.35" customHeight="1">
      <c r="D56" s="4"/>
      <c r="E56" s="4"/>
      <c r="F56" s="4"/>
      <c r="G56" s="4"/>
      <c r="H56" s="4"/>
      <c r="I56" s="4"/>
      <c r="J56" s="54"/>
    </row>
    <row r="57" spans="4:10" s="5" customFormat="1" ht="13.35" customHeight="1">
      <c r="D57" s="4"/>
      <c r="E57" s="4"/>
      <c r="F57" s="4"/>
      <c r="G57" s="4"/>
      <c r="H57" s="4"/>
      <c r="I57" s="4"/>
      <c r="J57" s="54"/>
    </row>
    <row r="58" spans="4:10" s="5" customFormat="1" ht="13.35" customHeight="1">
      <c r="D58" s="4"/>
      <c r="E58" s="4"/>
      <c r="F58" s="4"/>
      <c r="G58" s="4"/>
      <c r="H58" s="4"/>
      <c r="I58" s="4"/>
      <c r="J58" s="54"/>
    </row>
    <row r="59" spans="4:10" s="5" customFormat="1" ht="13.35" customHeight="1">
      <c r="D59" s="4"/>
      <c r="E59" s="4"/>
      <c r="F59" s="4"/>
      <c r="G59" s="4"/>
      <c r="H59" s="4"/>
      <c r="I59" s="4"/>
      <c r="J59" s="4"/>
    </row>
    <row r="60" spans="4:10" s="5" customFormat="1" ht="13.35" customHeight="1">
      <c r="D60" s="4"/>
      <c r="E60" s="4"/>
      <c r="F60" s="4"/>
      <c r="G60" s="4"/>
      <c r="H60" s="4"/>
      <c r="I60" s="4"/>
      <c r="J60" s="4"/>
    </row>
    <row r="61" spans="4:10" s="5" customFormat="1" ht="13.35" customHeight="1">
      <c r="D61" s="4"/>
      <c r="E61" s="4"/>
      <c r="F61" s="4"/>
      <c r="G61" s="4"/>
      <c r="H61" s="4"/>
      <c r="I61" s="4"/>
      <c r="J61" s="4"/>
    </row>
    <row r="62" spans="4:10" s="5" customFormat="1" ht="13.35" customHeight="1"/>
    <row r="63" spans="4:10" s="5" customFormat="1" ht="13.35" customHeight="1"/>
    <row r="64" spans="4:10"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row r="3288" s="5" customFormat="1" ht="13.35" customHeight="1"/>
    <row r="3289" s="5" customFormat="1" ht="13.35" customHeight="1"/>
    <row r="3290" s="5" customFormat="1" ht="13.35" customHeight="1"/>
    <row r="3291" s="5" customFormat="1" ht="13.35" customHeight="1"/>
    <row r="3292" s="5" customFormat="1" ht="13.35" customHeight="1"/>
    <row r="3293" s="5" customFormat="1" ht="13.35" customHeight="1"/>
    <row r="3294" s="5" customFormat="1" ht="13.35" customHeight="1"/>
    <row r="3295" s="5" customFormat="1" ht="13.35" customHeight="1"/>
    <row r="3296" s="5" customFormat="1" ht="13.35" customHeight="1"/>
    <row r="3297" s="5" customFormat="1" ht="13.35" customHeight="1"/>
    <row r="3298" s="5" customFormat="1" ht="13.35" customHeight="1"/>
    <row r="3299" s="5" customFormat="1" ht="13.35" customHeight="1"/>
    <row r="3300" s="5" customFormat="1" ht="13.35" customHeight="1"/>
    <row r="3301" s="5" customFormat="1" ht="13.35" customHeight="1"/>
    <row r="3302" s="5" customFormat="1" ht="13.35" customHeight="1"/>
    <row r="3303" s="5" customFormat="1" ht="13.35" customHeight="1"/>
    <row r="3304" s="5" customFormat="1" ht="13.35" customHeight="1"/>
  </sheetData>
  <mergeCells count="3">
    <mergeCell ref="I4:I5"/>
    <mergeCell ref="H4:H5"/>
    <mergeCell ref="J4:J5"/>
  </mergeCell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2:U3287"/>
  <sheetViews>
    <sheetView showGridLines="0" zoomScale="175" zoomScaleNormal="175" zoomScaleSheetLayoutView="100" workbookViewId="0">
      <selection activeCell="B3" sqref="B3"/>
    </sheetView>
  </sheetViews>
  <sheetFormatPr defaultColWidth="9.140625" defaultRowHeight="12.75"/>
  <cols>
    <col min="1" max="1" width="0.5703125" style="5" customWidth="1"/>
    <col min="2" max="2" width="0.85546875" style="4" customWidth="1"/>
    <col min="3" max="3" width="8.7109375" style="4" customWidth="1"/>
    <col min="4" max="11" width="10.7109375" style="4" customWidth="1"/>
    <col min="12" max="12" width="10.7109375" style="3" customWidth="1"/>
    <col min="13" max="14" width="9.140625" style="2"/>
    <col min="15" max="15" width="10" style="2" bestFit="1" customWidth="1"/>
    <col min="16" max="21" width="9.140625" style="2"/>
    <col min="22" max="16384" width="9.140625" style="1"/>
  </cols>
  <sheetData>
    <row r="2" spans="1:11" s="5" customFormat="1" ht="15" customHeight="1">
      <c r="B2" s="26" t="s">
        <v>142</v>
      </c>
      <c r="C2" s="26"/>
      <c r="D2" s="17"/>
      <c r="E2" s="17"/>
      <c r="F2" s="17"/>
      <c r="G2" s="20"/>
      <c r="H2" s="20"/>
      <c r="I2" s="20"/>
      <c r="J2" s="20"/>
      <c r="K2" s="20"/>
    </row>
    <row r="3" spans="1:11" s="5" customFormat="1" ht="3.75" customHeight="1">
      <c r="B3" s="26"/>
      <c r="C3" s="26"/>
      <c r="D3" s="17"/>
      <c r="E3" s="17"/>
      <c r="F3" s="17"/>
      <c r="G3" s="20"/>
      <c r="H3" s="20"/>
      <c r="I3" s="20"/>
      <c r="J3" s="20"/>
      <c r="K3" s="20"/>
    </row>
    <row r="4" spans="1:11" s="5" customFormat="1" ht="13.35" customHeight="1">
      <c r="A4" s="27"/>
      <c r="B4" s="396"/>
      <c r="C4" s="398" t="s">
        <v>7</v>
      </c>
      <c r="D4" s="394" t="s">
        <v>18</v>
      </c>
      <c r="E4" s="394" t="s">
        <v>17</v>
      </c>
      <c r="F4" s="394" t="s">
        <v>16</v>
      </c>
      <c r="G4" s="394" t="s">
        <v>15</v>
      </c>
      <c r="H4" s="394" t="s">
        <v>25</v>
      </c>
      <c r="I4" s="392" t="s">
        <v>14</v>
      </c>
      <c r="J4" s="394" t="s">
        <v>26</v>
      </c>
      <c r="K4" s="392" t="s">
        <v>13</v>
      </c>
    </row>
    <row r="5" spans="1:11" s="5" customFormat="1" ht="13.35" customHeight="1">
      <c r="A5" s="27"/>
      <c r="B5" s="397"/>
      <c r="C5" s="399"/>
      <c r="D5" s="395"/>
      <c r="E5" s="395"/>
      <c r="F5" s="395"/>
      <c r="G5" s="395"/>
      <c r="H5" s="395"/>
      <c r="I5" s="393"/>
      <c r="J5" s="395"/>
      <c r="K5" s="393"/>
    </row>
    <row r="6" spans="1:11" s="20" customFormat="1" ht="13.35" hidden="1" customHeight="1">
      <c r="A6" s="65"/>
      <c r="B6" s="6"/>
      <c r="C6" s="10" t="s">
        <v>3</v>
      </c>
      <c r="D6" s="24">
        <v>6618.0820000000003</v>
      </c>
      <c r="E6" s="24">
        <v>2628.1619999999998</v>
      </c>
      <c r="F6" s="24">
        <v>5975.9409999999998</v>
      </c>
      <c r="G6" s="24">
        <v>2629.616</v>
      </c>
      <c r="H6" s="24">
        <v>53.878</v>
      </c>
      <c r="I6" s="36">
        <v>17905.679</v>
      </c>
      <c r="J6" s="24">
        <v>33285.845000000001</v>
      </c>
      <c r="K6" s="36">
        <v>51191.524000000005</v>
      </c>
    </row>
    <row r="7" spans="1:11" s="20" customFormat="1" ht="13.35" hidden="1" customHeight="1">
      <c r="A7" s="65"/>
      <c r="B7" s="6"/>
      <c r="C7" s="10" t="s">
        <v>2</v>
      </c>
      <c r="D7" s="24">
        <v>8949</v>
      </c>
      <c r="E7" s="24">
        <v>2753</v>
      </c>
      <c r="F7" s="24">
        <v>7137</v>
      </c>
      <c r="G7" s="24">
        <v>2881</v>
      </c>
      <c r="H7" s="24">
        <v>40.579483000000003</v>
      </c>
      <c r="I7" s="36">
        <v>21760.579483000001</v>
      </c>
      <c r="J7" s="24">
        <v>39676</v>
      </c>
      <c r="K7" s="36">
        <v>61436.579483000001</v>
      </c>
    </row>
    <row r="8" spans="1:11" s="20" customFormat="1" ht="13.35" customHeight="1">
      <c r="A8" s="65"/>
      <c r="B8" s="6"/>
      <c r="C8" s="10" t="s">
        <v>1</v>
      </c>
      <c r="D8" s="24">
        <v>15283.134</v>
      </c>
      <c r="E8" s="24">
        <v>5966.3270000000002</v>
      </c>
      <c r="F8" s="24">
        <v>13795.784</v>
      </c>
      <c r="G8" s="24">
        <v>7062.5230000000001</v>
      </c>
      <c r="H8" s="24">
        <v>43.508000000000003</v>
      </c>
      <c r="I8" s="36">
        <v>42151.275999999998</v>
      </c>
      <c r="J8" s="24">
        <v>27456.309000000001</v>
      </c>
      <c r="K8" s="36">
        <v>69607.584999999992</v>
      </c>
    </row>
    <row r="9" spans="1:11" s="20" customFormat="1" ht="13.35" customHeight="1">
      <c r="A9" s="65"/>
      <c r="B9" s="6"/>
      <c r="C9" s="10" t="s">
        <v>0</v>
      </c>
      <c r="D9" s="24">
        <v>15334.869000000001</v>
      </c>
      <c r="E9" s="24">
        <v>6054.5510000000004</v>
      </c>
      <c r="F9" s="24">
        <v>14726.563</v>
      </c>
      <c r="G9" s="24">
        <v>7154.1350000000002</v>
      </c>
      <c r="H9" s="24">
        <v>104.26600000000001</v>
      </c>
      <c r="I9" s="36">
        <v>43374.384000000005</v>
      </c>
      <c r="J9" s="24">
        <v>32207.123</v>
      </c>
      <c r="K9" s="36">
        <v>75581.507000000012</v>
      </c>
    </row>
    <row r="10" spans="1:11" s="20" customFormat="1" ht="13.35" customHeight="1">
      <c r="A10" s="27"/>
      <c r="B10" s="6"/>
      <c r="C10" s="10" t="s">
        <v>19</v>
      </c>
      <c r="D10" s="24">
        <v>19023.334999999999</v>
      </c>
      <c r="E10" s="24">
        <v>7034.0690000000004</v>
      </c>
      <c r="F10" s="24">
        <v>18116.628000000001</v>
      </c>
      <c r="G10" s="24">
        <v>7486.6670000000004</v>
      </c>
      <c r="H10" s="24">
        <v>76.956999999999994</v>
      </c>
      <c r="I10" s="36">
        <v>51737.656000000003</v>
      </c>
      <c r="J10" s="24">
        <v>24236.993999999999</v>
      </c>
      <c r="K10" s="36">
        <v>75974.649999999994</v>
      </c>
    </row>
    <row r="11" spans="1:11" s="20" customFormat="1" ht="13.35" customHeight="1">
      <c r="A11" s="27"/>
      <c r="B11" s="6"/>
      <c r="C11" s="10" t="s">
        <v>21</v>
      </c>
      <c r="D11" s="24">
        <v>20039.061720477916</v>
      </c>
      <c r="E11" s="24">
        <v>6308.2286593125136</v>
      </c>
      <c r="F11" s="24">
        <v>17126.817060529575</v>
      </c>
      <c r="G11" s="24">
        <v>6815.1337195557708</v>
      </c>
      <c r="H11" s="24">
        <v>733</v>
      </c>
      <c r="I11" s="36">
        <v>51022.241159875775</v>
      </c>
      <c r="J11" s="24">
        <v>33318.6640976942</v>
      </c>
      <c r="K11" s="36">
        <v>84340.905257569975</v>
      </c>
    </row>
    <row r="12" spans="1:11" s="20" customFormat="1" ht="13.35" customHeight="1">
      <c r="A12" s="27"/>
      <c r="B12" s="6"/>
      <c r="C12" s="10" t="s">
        <v>24</v>
      </c>
      <c r="D12" s="24">
        <v>15546.562327246975</v>
      </c>
      <c r="E12" s="24">
        <v>4518.9658272601664</v>
      </c>
      <c r="F12" s="24">
        <v>14070.729689390258</v>
      </c>
      <c r="G12" s="24">
        <v>5252.1034517952121</v>
      </c>
      <c r="H12" s="24">
        <v>59.986476000000003</v>
      </c>
      <c r="I12" s="36">
        <v>39448.347771692614</v>
      </c>
      <c r="J12" s="24">
        <v>45300.726986707377</v>
      </c>
      <c r="K12" s="36">
        <v>84749.074758399991</v>
      </c>
    </row>
    <row r="13" spans="1:11" s="20" customFormat="1" ht="13.35" customHeight="1">
      <c r="A13" s="27"/>
      <c r="B13" s="44"/>
      <c r="C13" s="66" t="s">
        <v>11</v>
      </c>
      <c r="D13" s="30"/>
      <c r="E13" s="30"/>
      <c r="F13" s="30"/>
      <c r="G13" s="30"/>
      <c r="H13" s="67"/>
      <c r="I13" s="37"/>
      <c r="J13" s="30"/>
      <c r="K13" s="37"/>
    </row>
    <row r="14" spans="1:11" s="20" customFormat="1" ht="13.35" hidden="1" customHeight="1">
      <c r="A14" s="27"/>
      <c r="B14" s="6"/>
      <c r="C14" s="10" t="s">
        <v>3</v>
      </c>
      <c r="D14" s="23">
        <v>0.12928081609760239</v>
      </c>
      <c r="E14" s="23">
        <v>5.1339788204000328E-2</v>
      </c>
      <c r="F14" s="23">
        <v>0.1167369230890645</v>
      </c>
      <c r="G14" s="23">
        <v>5.136819134355132E-2</v>
      </c>
      <c r="H14" s="23">
        <v>1.0524789220965564E-3</v>
      </c>
      <c r="I14" s="38">
        <v>0.34977819765631513</v>
      </c>
      <c r="J14" s="23">
        <v>0.65022180234368487</v>
      </c>
      <c r="K14" s="38">
        <v>1</v>
      </c>
    </row>
    <row r="15" spans="1:11" s="20" customFormat="1" ht="13.35" hidden="1" customHeight="1">
      <c r="A15" s="27"/>
      <c r="B15" s="6"/>
      <c r="C15" s="10" t="s">
        <v>2</v>
      </c>
      <c r="D15" s="23">
        <v>0.14566240626199348</v>
      </c>
      <c r="E15" s="23">
        <v>4.4810437416389327E-2</v>
      </c>
      <c r="F15" s="23">
        <v>0.11616857676744301</v>
      </c>
      <c r="G15" s="23">
        <v>4.6893886740507679E-2</v>
      </c>
      <c r="H15" s="23">
        <v>6.605101283548619E-4</v>
      </c>
      <c r="I15" s="38">
        <v>0.35419581731468841</v>
      </c>
      <c r="J15" s="23">
        <v>0.64580418268531159</v>
      </c>
      <c r="K15" s="38">
        <v>1</v>
      </c>
    </row>
    <row r="16" spans="1:11" s="20" customFormat="1" ht="13.35" customHeight="1">
      <c r="A16" s="27"/>
      <c r="B16" s="6"/>
      <c r="C16" s="10" t="s">
        <v>1</v>
      </c>
      <c r="D16" s="23">
        <v>0.21956133085209034</v>
      </c>
      <c r="E16" s="23">
        <v>8.5713748006054233E-2</v>
      </c>
      <c r="F16" s="23">
        <v>0.19819368823095934</v>
      </c>
      <c r="G16" s="23">
        <v>0.10146197429489906</v>
      </c>
      <c r="H16" s="23">
        <v>6.2504682499759192E-4</v>
      </c>
      <c r="I16" s="38">
        <v>0.60555578820900058</v>
      </c>
      <c r="J16" s="23">
        <v>0.39444421179099959</v>
      </c>
      <c r="K16" s="38">
        <v>1</v>
      </c>
    </row>
    <row r="17" spans="1:20" s="20" customFormat="1" ht="13.35" customHeight="1">
      <c r="A17" s="27"/>
      <c r="B17" s="6"/>
      <c r="C17" s="10" t="s">
        <v>0</v>
      </c>
      <c r="D17" s="23">
        <v>0.20289181320504759</v>
      </c>
      <c r="E17" s="23">
        <v>8.0106248741507624E-2</v>
      </c>
      <c r="F17" s="23">
        <v>0.19484346878661732</v>
      </c>
      <c r="G17" s="23">
        <v>9.4654569404126851E-2</v>
      </c>
      <c r="H17" s="23">
        <v>1.3795173467499131E-3</v>
      </c>
      <c r="I17" s="38">
        <v>0.57387561748404936</v>
      </c>
      <c r="J17" s="23">
        <v>0.42612438251595053</v>
      </c>
      <c r="K17" s="38">
        <v>1</v>
      </c>
    </row>
    <row r="18" spans="1:20" s="20" customFormat="1" ht="13.35" customHeight="1">
      <c r="A18" s="27"/>
      <c r="B18" s="6"/>
      <c r="C18" s="10" t="s">
        <v>19</v>
      </c>
      <c r="D18" s="23">
        <v>0.25039055790319537</v>
      </c>
      <c r="E18" s="23">
        <v>9.258442125103572E-2</v>
      </c>
      <c r="F18" s="23">
        <v>0.23845622191086108</v>
      </c>
      <c r="G18" s="23">
        <v>9.8541645140846332E-2</v>
      </c>
      <c r="H18" s="23">
        <v>1.0129299707204969E-3</v>
      </c>
      <c r="I18" s="38">
        <v>0.68098577617665901</v>
      </c>
      <c r="J18" s="23">
        <v>0.3190142238233411</v>
      </c>
      <c r="K18" s="38">
        <v>1</v>
      </c>
    </row>
    <row r="19" spans="1:20" s="20" customFormat="1" ht="13.35" customHeight="1">
      <c r="A19" s="27"/>
      <c r="B19" s="6"/>
      <c r="C19" s="10" t="s">
        <v>21</v>
      </c>
      <c r="D19" s="23">
        <v>0.23759599993953492</v>
      </c>
      <c r="E19" s="23">
        <v>7.4794414881458979E-2</v>
      </c>
      <c r="F19" s="23">
        <v>0.20306655481377306</v>
      </c>
      <c r="G19" s="23">
        <v>8.0804607192001679E-2</v>
      </c>
      <c r="H19" s="23">
        <v>8.6909192847940166E-3</v>
      </c>
      <c r="I19" s="38">
        <v>0.60495249611156265</v>
      </c>
      <c r="J19" s="23">
        <v>0.39504750388843735</v>
      </c>
      <c r="K19" s="38">
        <v>1</v>
      </c>
    </row>
    <row r="20" spans="1:20" s="20" customFormat="1" ht="13.35" customHeight="1">
      <c r="A20" s="27"/>
      <c r="B20" s="6"/>
      <c r="C20" s="10" t="s">
        <v>24</v>
      </c>
      <c r="D20" s="23">
        <v>0.183442266143514</v>
      </c>
      <c r="E20" s="23">
        <v>5.3321712834537634E-2</v>
      </c>
      <c r="F20" s="23">
        <v>0.16602812159899863</v>
      </c>
      <c r="G20" s="23">
        <v>6.1972398716655538E-2</v>
      </c>
      <c r="H20" s="23">
        <v>7.0781275395640094E-4</v>
      </c>
      <c r="I20" s="38">
        <v>0.46547231204766221</v>
      </c>
      <c r="J20" s="23">
        <v>0.53452768795233774</v>
      </c>
      <c r="K20" s="38">
        <v>1</v>
      </c>
    </row>
    <row r="21" spans="1:20" s="20" customFormat="1" ht="13.35" customHeight="1">
      <c r="A21" s="65"/>
      <c r="B21" s="44"/>
      <c r="C21" s="34" t="s">
        <v>10</v>
      </c>
      <c r="D21" s="30"/>
      <c r="E21" s="30"/>
      <c r="F21" s="30"/>
      <c r="G21" s="30"/>
      <c r="H21" s="30"/>
      <c r="I21" s="37"/>
      <c r="J21" s="30"/>
      <c r="K21" s="37"/>
    </row>
    <row r="22" spans="1:20" s="20" customFormat="1" ht="13.35" hidden="1" customHeight="1">
      <c r="A22" s="65"/>
      <c r="B22" s="6"/>
      <c r="C22" s="10" t="s">
        <v>3</v>
      </c>
      <c r="D22" s="23">
        <v>-0.27802752319599655</v>
      </c>
      <c r="E22" s="23">
        <v>-0.46562653256915332</v>
      </c>
      <c r="F22" s="23">
        <v>-0.30394648534930324</v>
      </c>
      <c r="G22" s="23">
        <v>-0.49322801728980781</v>
      </c>
      <c r="H22" s="23">
        <v>-3.977900552486191E-2</v>
      </c>
      <c r="I22" s="38">
        <v>-0.35857355463766338</v>
      </c>
      <c r="J22" s="23">
        <v>1.3396365203174545</v>
      </c>
      <c r="K22" s="38">
        <v>0.21472917910220213</v>
      </c>
    </row>
    <row r="23" spans="1:20" s="20" customFormat="1" ht="13.35" hidden="1" customHeight="1">
      <c r="A23" s="65"/>
      <c r="B23" s="6"/>
      <c r="C23" s="10" t="s">
        <v>2</v>
      </c>
      <c r="D23" s="23">
        <v>0.3522044604463952</v>
      </c>
      <c r="E23" s="23">
        <v>4.7500116050684937E-2</v>
      </c>
      <c r="F23" s="23">
        <v>0.19428889943859895</v>
      </c>
      <c r="G23" s="23">
        <v>9.5597227884223424E-2</v>
      </c>
      <c r="H23" s="23">
        <v>-0.24682647833995319</v>
      </c>
      <c r="I23" s="38">
        <v>0.21528926565700202</v>
      </c>
      <c r="J23" s="23">
        <v>0.19197815167378196</v>
      </c>
      <c r="K23" s="38">
        <v>0.20013187110819342</v>
      </c>
    </row>
    <row r="24" spans="1:20" s="20" customFormat="1" ht="13.35" hidden="1" customHeight="1">
      <c r="A24" s="65"/>
      <c r="B24" s="6"/>
      <c r="C24" s="10" t="s">
        <v>1</v>
      </c>
      <c r="D24" s="23">
        <v>0.7078035534696614</v>
      </c>
      <c r="E24" s="23">
        <v>1.1672092262985836</v>
      </c>
      <c r="F24" s="23">
        <v>0.93299481574891407</v>
      </c>
      <c r="G24" s="23">
        <v>1.4514137452273514</v>
      </c>
      <c r="H24" s="23">
        <v>7.216743002861814E-2</v>
      </c>
      <c r="I24" s="38">
        <v>0.93704749604346715</v>
      </c>
      <c r="J24" s="23">
        <v>-0.30798696945256576</v>
      </c>
      <c r="K24" s="38">
        <v>0.13299903063875762</v>
      </c>
    </row>
    <row r="25" spans="1:20" s="20" customFormat="1" ht="13.35" customHeight="1">
      <c r="A25" s="65"/>
      <c r="B25" s="6"/>
      <c r="C25" s="10" t="s">
        <v>0</v>
      </c>
      <c r="D25" s="23">
        <v>3.3851041285120065E-3</v>
      </c>
      <c r="E25" s="23">
        <v>1.4786987035742438E-2</v>
      </c>
      <c r="F25" s="23">
        <v>6.746836569781034E-2</v>
      </c>
      <c r="G25" s="23">
        <v>1.2971568375777398E-2</v>
      </c>
      <c r="H25" s="23">
        <v>1.3964788084949893</v>
      </c>
      <c r="I25" s="38">
        <v>2.9017104962611562E-2</v>
      </c>
      <c r="J25" s="23">
        <v>0.17303177932620151</v>
      </c>
      <c r="K25" s="38">
        <v>8.5822859678295504E-2</v>
      </c>
    </row>
    <row r="26" spans="1:20" s="20" customFormat="1" ht="13.35" customHeight="1">
      <c r="A26" s="27"/>
      <c r="B26" s="6"/>
      <c r="C26" s="10" t="s">
        <v>19</v>
      </c>
      <c r="D26" s="23">
        <v>0.24052804102858638</v>
      </c>
      <c r="E26" s="23">
        <v>0.16178210407344817</v>
      </c>
      <c r="F26" s="23">
        <v>0.23020069244941954</v>
      </c>
      <c r="G26" s="23">
        <v>4.6481091005411646E-2</v>
      </c>
      <c r="H26" s="23">
        <v>-0.26191663629562856</v>
      </c>
      <c r="I26" s="38">
        <v>0.19281592563942795</v>
      </c>
      <c r="J26" s="23">
        <v>-0.24746479218277273</v>
      </c>
      <c r="K26" s="38">
        <v>5.2015766237629713E-3</v>
      </c>
    </row>
    <row r="27" spans="1:20" s="20" customFormat="1" ht="13.35" customHeight="1">
      <c r="A27" s="27"/>
      <c r="B27" s="6"/>
      <c r="C27" s="10" t="s">
        <v>21</v>
      </c>
      <c r="D27" s="23">
        <v>5.3393725152709459E-2</v>
      </c>
      <c r="E27" s="23">
        <v>-0.10318925513632105</v>
      </c>
      <c r="F27" s="23">
        <v>-5.4635495052966054E-2</v>
      </c>
      <c r="G27" s="23">
        <v>-8.9697228478871738E-2</v>
      </c>
      <c r="H27" s="23">
        <v>8.5247995633925449</v>
      </c>
      <c r="I27" s="38">
        <v>-1.3827739705181585E-2</v>
      </c>
      <c r="J27" s="23">
        <v>0.37470282402571042</v>
      </c>
      <c r="K27" s="38">
        <v>0.11011903651507415</v>
      </c>
    </row>
    <row r="28" spans="1:20" s="20" customFormat="1" ht="13.35" customHeight="1">
      <c r="A28" s="27"/>
      <c r="B28" s="40"/>
      <c r="C28" s="41" t="s">
        <v>24</v>
      </c>
      <c r="D28" s="42">
        <v>-0.22418711294451754</v>
      </c>
      <c r="E28" s="42">
        <v>-0.28363950146463868</v>
      </c>
      <c r="F28" s="42">
        <v>-0.17843872333887234</v>
      </c>
      <c r="G28" s="42">
        <v>-0.22934696985849334</v>
      </c>
      <c r="H28" s="42">
        <v>-0.91816306139154158</v>
      </c>
      <c r="I28" s="46">
        <v>-0.22684016078237168</v>
      </c>
      <c r="J28" s="42">
        <v>0.35962014725081337</v>
      </c>
      <c r="K28" s="46">
        <v>4.8395200357822521E-3</v>
      </c>
    </row>
    <row r="29" spans="1:20" s="20" customFormat="1" ht="12" customHeight="1">
      <c r="A29" s="25"/>
      <c r="B29" s="22" t="s">
        <v>27</v>
      </c>
      <c r="C29" s="22"/>
      <c r="D29" s="25"/>
      <c r="E29" s="25"/>
      <c r="F29" s="25"/>
      <c r="G29" s="25"/>
      <c r="H29" s="25"/>
      <c r="I29" s="25"/>
      <c r="J29" s="25"/>
      <c r="K29" s="25"/>
    </row>
    <row r="30" spans="1:20" s="5" customFormat="1" ht="12" customHeight="1">
      <c r="B30" s="22"/>
      <c r="C30" s="22"/>
      <c r="F30" s="4"/>
      <c r="M30" s="2"/>
      <c r="N30" s="2"/>
      <c r="O30" s="2"/>
      <c r="P30" s="2"/>
      <c r="Q30" s="2"/>
      <c r="R30" s="2"/>
      <c r="S30" s="2"/>
      <c r="T30" s="2"/>
    </row>
    <row r="31" spans="1:20" s="5" customFormat="1" ht="13.35" customHeight="1">
      <c r="F31" s="29"/>
    </row>
    <row r="32" spans="1:20" s="5" customFormat="1" ht="13.35" customHeight="1"/>
    <row r="33" spans="2:12" s="5" customFormat="1" ht="13.35" customHeight="1"/>
    <row r="34" spans="2:12" s="5" customFormat="1" ht="13.35" customHeight="1"/>
    <row r="35" spans="2:12" s="5" customFormat="1" ht="13.35" customHeight="1">
      <c r="B35" s="68">
        <v>0.5</v>
      </c>
      <c r="C35" s="68"/>
      <c r="D35" s="68"/>
      <c r="E35" s="68"/>
      <c r="F35" s="68"/>
      <c r="G35" s="68"/>
      <c r="H35" s="68"/>
      <c r="I35" s="68"/>
      <c r="J35" s="68"/>
      <c r="K35" s="68"/>
      <c r="L35" s="69"/>
    </row>
    <row r="36" spans="2:12" s="5" customFormat="1" ht="13.35" customHeight="1"/>
    <row r="37" spans="2:12" s="5" customFormat="1" ht="13.35" customHeight="1"/>
    <row r="38" spans="2:12" s="5" customFormat="1" ht="13.35" customHeight="1"/>
    <row r="39" spans="2:12" s="5" customFormat="1" ht="13.35" customHeight="1"/>
    <row r="40" spans="2:12" s="5" customFormat="1" ht="13.35" customHeight="1"/>
    <row r="41" spans="2:12" s="5" customFormat="1"/>
    <row r="42" spans="2:12" s="5" customFormat="1" ht="13.35" customHeight="1"/>
    <row r="43" spans="2:12" s="5" customFormat="1" ht="13.35" customHeight="1"/>
    <row r="44" spans="2:12" s="5" customFormat="1" ht="13.35" customHeight="1"/>
    <row r="45" spans="2:12" s="5" customFormat="1" ht="13.35" customHeight="1"/>
    <row r="46" spans="2:12" s="5" customFormat="1" ht="13.35" customHeight="1"/>
    <row r="47" spans="2:12" s="5" customFormat="1" ht="13.35" customHeight="1"/>
    <row r="48" spans="2:12"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row r="3279" s="5" customFormat="1" ht="13.35" customHeight="1"/>
    <row r="3280" s="5" customFormat="1" ht="13.35" customHeight="1"/>
    <row r="3281" s="5" customFormat="1" ht="13.35" customHeight="1"/>
    <row r="3282" s="5" customFormat="1" ht="13.35" customHeight="1"/>
    <row r="3283" s="5" customFormat="1" ht="13.35" customHeight="1"/>
    <row r="3284" s="5" customFormat="1" ht="13.35" customHeight="1"/>
    <row r="3285" s="5" customFormat="1" ht="13.35" customHeight="1"/>
    <row r="3286" s="5" customFormat="1" ht="13.35" customHeight="1"/>
    <row r="3287" s="5" customFormat="1" ht="13.35" customHeight="1"/>
  </sheetData>
  <mergeCells count="10">
    <mergeCell ref="B4:B5"/>
    <mergeCell ref="C4:C5"/>
    <mergeCell ref="D4:D5"/>
    <mergeCell ref="E4:E5"/>
    <mergeCell ref="F4:F5"/>
    <mergeCell ref="H4:H5"/>
    <mergeCell ref="I4:I5"/>
    <mergeCell ref="J4:J5"/>
    <mergeCell ref="K4:K5"/>
    <mergeCell ref="G4:G5"/>
  </mergeCell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T71"/>
  <sheetViews>
    <sheetView showGridLines="0" zoomScale="145" zoomScaleNormal="145" workbookViewId="0">
      <selection activeCell="B40" sqref="B40:Q68"/>
    </sheetView>
  </sheetViews>
  <sheetFormatPr defaultRowHeight="12.75"/>
  <cols>
    <col min="1" max="1" width="9.140625" style="169"/>
    <col min="2" max="2" width="1.5703125" style="169" customWidth="1"/>
    <col min="3" max="3" width="6.5703125" style="169" customWidth="1"/>
    <col min="4" max="4" width="2" style="169" customWidth="1"/>
    <col min="5" max="5" width="7.140625" style="169" customWidth="1"/>
    <col min="6" max="18" width="8.7109375" style="169" customWidth="1"/>
    <col min="19" max="16384" width="9.140625" style="169"/>
  </cols>
  <sheetData>
    <row r="3" spans="3:20">
      <c r="C3" s="165" t="s">
        <v>80</v>
      </c>
      <c r="D3" s="166"/>
      <c r="E3" s="167"/>
      <c r="F3" s="168"/>
      <c r="G3" s="168"/>
      <c r="H3" s="168"/>
      <c r="I3" s="168"/>
      <c r="J3" s="168"/>
      <c r="K3" s="168"/>
      <c r="L3" s="168"/>
      <c r="M3" s="168"/>
      <c r="N3" s="168"/>
      <c r="O3" s="168"/>
      <c r="P3" s="168"/>
      <c r="Q3" s="168"/>
      <c r="R3" s="168"/>
      <c r="S3" s="168"/>
      <c r="T3" s="168"/>
    </row>
    <row r="4" spans="3:20">
      <c r="C4" s="400" t="s">
        <v>81</v>
      </c>
      <c r="D4" s="401"/>
      <c r="E4" s="402"/>
      <c r="F4" s="400" t="s">
        <v>0</v>
      </c>
      <c r="G4" s="401"/>
      <c r="H4" s="402"/>
      <c r="I4" s="400" t="s">
        <v>19</v>
      </c>
      <c r="J4" s="401"/>
      <c r="K4" s="402"/>
      <c r="L4" s="400" t="s">
        <v>82</v>
      </c>
      <c r="M4" s="401"/>
      <c r="N4" s="402"/>
      <c r="O4" s="400" t="s">
        <v>83</v>
      </c>
      <c r="P4" s="401"/>
      <c r="Q4" s="402"/>
      <c r="R4" s="170"/>
      <c r="S4" s="170"/>
      <c r="T4" s="170"/>
    </row>
    <row r="5" spans="3:20" ht="45" customHeight="1">
      <c r="C5" s="403" t="s">
        <v>84</v>
      </c>
      <c r="D5" s="404"/>
      <c r="E5" s="405"/>
      <c r="F5" s="171" t="s">
        <v>85</v>
      </c>
      <c r="G5" s="172" t="s">
        <v>86</v>
      </c>
      <c r="H5" s="172" t="s">
        <v>87</v>
      </c>
      <c r="I5" s="171" t="s">
        <v>85</v>
      </c>
      <c r="J5" s="173" t="s">
        <v>86</v>
      </c>
      <c r="K5" s="172" t="s">
        <v>87</v>
      </c>
      <c r="L5" s="171" t="s">
        <v>85</v>
      </c>
      <c r="M5" s="172" t="s">
        <v>86</v>
      </c>
      <c r="N5" s="172" t="s">
        <v>87</v>
      </c>
      <c r="O5" s="174" t="s">
        <v>85</v>
      </c>
      <c r="P5" s="173" t="s">
        <v>88</v>
      </c>
      <c r="Q5" s="175" t="s">
        <v>89</v>
      </c>
      <c r="R5" s="170"/>
      <c r="S5" s="170"/>
      <c r="T5" s="170"/>
    </row>
    <row r="6" spans="3:20">
      <c r="C6" s="176">
        <v>600</v>
      </c>
      <c r="D6" s="177" t="s">
        <v>90</v>
      </c>
      <c r="E6" s="178">
        <v>700</v>
      </c>
      <c r="F6" s="176">
        <v>12636</v>
      </c>
      <c r="G6" s="177">
        <v>8244.8994313499988</v>
      </c>
      <c r="H6" s="179">
        <v>20.161964750000003</v>
      </c>
      <c r="I6" s="176">
        <v>12521</v>
      </c>
      <c r="J6" s="177">
        <v>8170.19765835</v>
      </c>
      <c r="K6" s="179">
        <v>20.241795199999995</v>
      </c>
      <c r="L6" s="176">
        <v>-115</v>
      </c>
      <c r="M6" s="177">
        <v>-74.701772999998866</v>
      </c>
      <c r="N6" s="179">
        <v>7.9830449999992226E-2</v>
      </c>
      <c r="O6" s="180">
        <v>-9.1009813232035448E-3</v>
      </c>
      <c r="P6" s="181">
        <v>-9.0603619391592012E-3</v>
      </c>
      <c r="Q6" s="182">
        <v>3.9594578697987361E-3</v>
      </c>
      <c r="R6" s="170"/>
      <c r="S6" s="170"/>
      <c r="T6" s="170"/>
    </row>
    <row r="7" spans="3:20">
      <c r="C7" s="183">
        <v>700</v>
      </c>
      <c r="D7" s="184" t="s">
        <v>90</v>
      </c>
      <c r="E7" s="185">
        <v>800</v>
      </c>
      <c r="F7" s="183">
        <v>13080</v>
      </c>
      <c r="G7" s="184">
        <v>9725.3278370700009</v>
      </c>
      <c r="H7" s="186">
        <v>56.588793500000001</v>
      </c>
      <c r="I7" s="183">
        <v>13551</v>
      </c>
      <c r="J7" s="184">
        <v>10070.011878879999</v>
      </c>
      <c r="K7" s="186">
        <v>58.184638179999993</v>
      </c>
      <c r="L7" s="184">
        <v>471</v>
      </c>
      <c r="M7" s="184">
        <v>344.68404180999823</v>
      </c>
      <c r="N7" s="186">
        <v>1.5958446799999919</v>
      </c>
      <c r="O7" s="187">
        <v>3.6009174311926608E-2</v>
      </c>
      <c r="P7" s="188">
        <v>3.5441894359197555E-2</v>
      </c>
      <c r="Q7" s="189">
        <v>2.8200719281989851E-2</v>
      </c>
      <c r="R7" s="170"/>
      <c r="S7" s="170"/>
      <c r="T7" s="170"/>
    </row>
    <row r="8" spans="3:20">
      <c r="C8" s="183">
        <v>800</v>
      </c>
      <c r="D8" s="184" t="s">
        <v>90</v>
      </c>
      <c r="E8" s="185">
        <v>900</v>
      </c>
      <c r="F8" s="183">
        <v>12653</v>
      </c>
      <c r="G8" s="184">
        <v>10660.32743379</v>
      </c>
      <c r="H8" s="186">
        <v>92.244890190000007</v>
      </c>
      <c r="I8" s="183">
        <v>12656</v>
      </c>
      <c r="J8" s="184">
        <v>10664.00824743</v>
      </c>
      <c r="K8" s="186">
        <v>91.488948369999989</v>
      </c>
      <c r="L8" s="184">
        <v>3</v>
      </c>
      <c r="M8" s="184">
        <v>3.6808136399995419</v>
      </c>
      <c r="N8" s="186">
        <v>-0.75594182000001808</v>
      </c>
      <c r="O8" s="187">
        <v>2.3709792144155535E-4</v>
      </c>
      <c r="P8" s="188">
        <v>3.4528148059809877E-4</v>
      </c>
      <c r="Q8" s="189">
        <v>-8.1949451990563204E-3</v>
      </c>
      <c r="R8" s="170"/>
      <c r="S8" s="170"/>
      <c r="T8" s="170"/>
    </row>
    <row r="9" spans="3:20">
      <c r="C9" s="183">
        <v>900</v>
      </c>
      <c r="D9" s="184" t="s">
        <v>90</v>
      </c>
      <c r="E9" s="185">
        <v>1000</v>
      </c>
      <c r="F9" s="183">
        <v>9579</v>
      </c>
      <c r="G9" s="184">
        <v>9021.061579090001</v>
      </c>
      <c r="H9" s="186">
        <v>97.974608049999972</v>
      </c>
      <c r="I9" s="183">
        <v>10022</v>
      </c>
      <c r="J9" s="184">
        <v>9438.9232988699987</v>
      </c>
      <c r="K9" s="186">
        <v>102.68007978999999</v>
      </c>
      <c r="L9" s="184">
        <v>443</v>
      </c>
      <c r="M9" s="184">
        <v>417.86171977999766</v>
      </c>
      <c r="N9" s="186">
        <v>4.7054717400000214</v>
      </c>
      <c r="O9" s="187">
        <v>4.6246998642864599E-2</v>
      </c>
      <c r="P9" s="188">
        <v>4.6320681453784006E-2</v>
      </c>
      <c r="Q9" s="189">
        <v>4.8027461743951554E-2</v>
      </c>
      <c r="R9" s="170"/>
      <c r="S9" s="170"/>
      <c r="T9" s="170"/>
    </row>
    <row r="10" spans="3:20">
      <c r="C10" s="183">
        <v>1000</v>
      </c>
      <c r="D10" s="184" t="s">
        <v>90</v>
      </c>
      <c r="E10" s="185">
        <v>1100</v>
      </c>
      <c r="F10" s="183">
        <v>5932</v>
      </c>
      <c r="G10" s="184">
        <v>6140.963754729999</v>
      </c>
      <c r="H10" s="186">
        <v>81.36927378</v>
      </c>
      <c r="I10" s="183">
        <v>6421</v>
      </c>
      <c r="J10" s="184">
        <v>6650.5893590799997</v>
      </c>
      <c r="K10" s="186">
        <v>87.814556830000015</v>
      </c>
      <c r="L10" s="184">
        <v>489</v>
      </c>
      <c r="M10" s="184">
        <v>509.62560435000069</v>
      </c>
      <c r="N10" s="186">
        <v>6.4452830500000147</v>
      </c>
      <c r="O10" s="187">
        <v>8.2434254888739039E-2</v>
      </c>
      <c r="P10" s="188">
        <v>8.2987886707109784E-2</v>
      </c>
      <c r="Q10" s="189">
        <v>7.9210281112085085E-2</v>
      </c>
      <c r="R10" s="170"/>
      <c r="S10" s="170"/>
      <c r="T10" s="170"/>
    </row>
    <row r="11" spans="3:20">
      <c r="C11" s="183">
        <v>1100</v>
      </c>
      <c r="D11" s="184" t="s">
        <v>90</v>
      </c>
      <c r="E11" s="185">
        <v>1200</v>
      </c>
      <c r="F11" s="183">
        <v>5866</v>
      </c>
      <c r="G11" s="184">
        <v>6655.0071493999994</v>
      </c>
      <c r="H11" s="186">
        <v>108.96058973999999</v>
      </c>
      <c r="I11" s="183">
        <v>6105</v>
      </c>
      <c r="J11" s="184">
        <v>6924.0026624500006</v>
      </c>
      <c r="K11" s="186">
        <v>113.09819435999999</v>
      </c>
      <c r="L11" s="184">
        <v>239</v>
      </c>
      <c r="M11" s="184">
        <v>268.99551305000114</v>
      </c>
      <c r="N11" s="186">
        <v>4.1376046200000047</v>
      </c>
      <c r="O11" s="187">
        <v>4.0743266280259122E-2</v>
      </c>
      <c r="P11" s="188">
        <v>4.0420018643293747E-2</v>
      </c>
      <c r="Q11" s="189">
        <v>3.7973405153855083E-2</v>
      </c>
      <c r="R11" s="170"/>
      <c r="S11" s="170"/>
      <c r="T11" s="170"/>
    </row>
    <row r="12" spans="3:20">
      <c r="C12" s="183">
        <v>1200</v>
      </c>
      <c r="D12" s="184" t="s">
        <v>90</v>
      </c>
      <c r="E12" s="185">
        <v>1300</v>
      </c>
      <c r="F12" s="183">
        <v>6727</v>
      </c>
      <c r="G12" s="184">
        <v>8305.1229124299989</v>
      </c>
      <c r="H12" s="186">
        <v>159.02199147000002</v>
      </c>
      <c r="I12" s="183">
        <v>6956</v>
      </c>
      <c r="J12" s="184">
        <v>8588.3421748700002</v>
      </c>
      <c r="K12" s="186">
        <v>163.72563721</v>
      </c>
      <c r="L12" s="184">
        <v>229</v>
      </c>
      <c r="M12" s="184">
        <v>283.21926244000133</v>
      </c>
      <c r="N12" s="186">
        <v>4.7036457399999847</v>
      </c>
      <c r="O12" s="187">
        <v>3.404192061840345E-2</v>
      </c>
      <c r="P12" s="188">
        <v>3.4101754474472203E-2</v>
      </c>
      <c r="Q12" s="189">
        <v>2.9578586562270175E-2</v>
      </c>
      <c r="R12" s="170"/>
      <c r="S12" s="170"/>
      <c r="T12" s="170"/>
    </row>
    <row r="13" spans="3:20">
      <c r="C13" s="183">
        <v>1300</v>
      </c>
      <c r="D13" s="184" t="s">
        <v>90</v>
      </c>
      <c r="E13" s="185">
        <v>1400</v>
      </c>
      <c r="F13" s="183">
        <v>5395</v>
      </c>
      <c r="G13" s="184">
        <v>7199.1393390000003</v>
      </c>
      <c r="H13" s="186">
        <v>154.51045190000002</v>
      </c>
      <c r="I13" s="183">
        <v>5803</v>
      </c>
      <c r="J13" s="184">
        <v>7748.2539533899999</v>
      </c>
      <c r="K13" s="186">
        <v>165.59162686000002</v>
      </c>
      <c r="L13" s="184">
        <v>408</v>
      </c>
      <c r="M13" s="184">
        <v>549.11461438999959</v>
      </c>
      <c r="N13" s="186">
        <v>11.081174959999998</v>
      </c>
      <c r="O13" s="187">
        <v>7.5625579240037072E-2</v>
      </c>
      <c r="P13" s="188">
        <v>7.6275036297085291E-2</v>
      </c>
      <c r="Q13" s="189">
        <v>7.1717963566450466E-2</v>
      </c>
      <c r="R13" s="170"/>
      <c r="S13" s="170"/>
      <c r="T13" s="170"/>
    </row>
    <row r="14" spans="3:20">
      <c r="C14" s="183">
        <v>1400</v>
      </c>
      <c r="D14" s="184" t="s">
        <v>90</v>
      </c>
      <c r="E14" s="185">
        <v>1500</v>
      </c>
      <c r="F14" s="183">
        <v>4249</v>
      </c>
      <c r="G14" s="184">
        <v>6093.0247536099996</v>
      </c>
      <c r="H14" s="186">
        <v>142.85330604999999</v>
      </c>
      <c r="I14" s="183">
        <v>4598</v>
      </c>
      <c r="J14" s="184">
        <v>6595.2789170099995</v>
      </c>
      <c r="K14" s="186">
        <v>154.00020906999998</v>
      </c>
      <c r="L14" s="184">
        <v>349</v>
      </c>
      <c r="M14" s="184">
        <v>502.25416339999992</v>
      </c>
      <c r="N14" s="186">
        <v>11.146903019999996</v>
      </c>
      <c r="O14" s="187">
        <v>8.2136973405507172E-2</v>
      </c>
      <c r="P14" s="188">
        <v>8.2431006554244513E-2</v>
      </c>
      <c r="Q14" s="189">
        <v>7.803041685362519E-2</v>
      </c>
      <c r="R14" s="170"/>
      <c r="S14" s="170"/>
      <c r="T14" s="170"/>
    </row>
    <row r="15" spans="3:20">
      <c r="C15" s="183">
        <v>1500</v>
      </c>
      <c r="D15" s="184" t="s">
        <v>90</v>
      </c>
      <c r="E15" s="185">
        <v>1600</v>
      </c>
      <c r="F15" s="183">
        <v>3983</v>
      </c>
      <c r="G15" s="184">
        <v>6093.6465511000006</v>
      </c>
      <c r="H15" s="186">
        <v>155.93868279</v>
      </c>
      <c r="I15" s="183">
        <v>4637</v>
      </c>
      <c r="J15" s="184">
        <v>7096.4597910699995</v>
      </c>
      <c r="K15" s="186">
        <v>181.68114008999999</v>
      </c>
      <c r="L15" s="184">
        <v>654</v>
      </c>
      <c r="M15" s="184">
        <v>1002.8132399699989</v>
      </c>
      <c r="N15" s="186">
        <v>25.742457299999984</v>
      </c>
      <c r="O15" s="187">
        <v>0.16419784082349986</v>
      </c>
      <c r="P15" s="188">
        <v>0.16456701772257781</v>
      </c>
      <c r="Q15" s="189">
        <v>0.16508063836005923</v>
      </c>
      <c r="R15" s="170"/>
      <c r="S15" s="170"/>
      <c r="T15" s="170"/>
    </row>
    <row r="16" spans="3:20">
      <c r="C16" s="183">
        <v>1600</v>
      </c>
      <c r="D16" s="184" t="s">
        <v>90</v>
      </c>
      <c r="E16" s="185">
        <v>1700</v>
      </c>
      <c r="F16" s="183">
        <v>3307</v>
      </c>
      <c r="G16" s="184">
        <v>5397.936354800001</v>
      </c>
      <c r="H16" s="186">
        <v>156.74043254</v>
      </c>
      <c r="I16" s="183">
        <v>3812</v>
      </c>
      <c r="J16" s="184">
        <v>6223.1665459000014</v>
      </c>
      <c r="K16" s="186">
        <v>180.50331982999998</v>
      </c>
      <c r="L16" s="184">
        <v>505</v>
      </c>
      <c r="M16" s="184">
        <v>825.23019110000041</v>
      </c>
      <c r="N16" s="186">
        <v>23.762887289999981</v>
      </c>
      <c r="O16" s="187">
        <v>0.1527063804052011</v>
      </c>
      <c r="P16" s="188">
        <v>0.15287882940045816</v>
      </c>
      <c r="Q16" s="189">
        <v>0.15160662060783656</v>
      </c>
      <c r="R16" s="170"/>
      <c r="S16" s="170"/>
      <c r="T16" s="170"/>
    </row>
    <row r="17" spans="3:20">
      <c r="C17" s="183">
        <v>1700</v>
      </c>
      <c r="D17" s="184" t="s">
        <v>90</v>
      </c>
      <c r="E17" s="185">
        <v>1800</v>
      </c>
      <c r="F17" s="183">
        <v>2675</v>
      </c>
      <c r="G17" s="184">
        <v>4632.2317790399993</v>
      </c>
      <c r="H17" s="186">
        <v>147.90692595999997</v>
      </c>
      <c r="I17" s="183">
        <v>3007</v>
      </c>
      <c r="J17" s="184">
        <v>5210.3249126500004</v>
      </c>
      <c r="K17" s="186">
        <v>166.09979461999998</v>
      </c>
      <c r="L17" s="184">
        <v>332</v>
      </c>
      <c r="M17" s="184">
        <v>578.09313361000113</v>
      </c>
      <c r="N17" s="186">
        <v>18.192868660000016</v>
      </c>
      <c r="O17" s="187">
        <v>0.12411214953271028</v>
      </c>
      <c r="P17" s="188">
        <v>0.12479797237818857</v>
      </c>
      <c r="Q17" s="189">
        <v>0.12300214166387385</v>
      </c>
      <c r="R17" s="170"/>
      <c r="S17" s="170"/>
      <c r="T17" s="170"/>
    </row>
    <row r="18" spans="3:20">
      <c r="C18" s="183">
        <v>1800</v>
      </c>
      <c r="D18" s="184" t="s">
        <v>90</v>
      </c>
      <c r="E18" s="185">
        <v>1900</v>
      </c>
      <c r="F18" s="183">
        <v>2497</v>
      </c>
      <c r="G18" s="184">
        <v>4569.1677974999993</v>
      </c>
      <c r="H18" s="186">
        <v>157.29370342000001</v>
      </c>
      <c r="I18" s="183">
        <v>2909</v>
      </c>
      <c r="J18" s="184">
        <v>5325.9138036699997</v>
      </c>
      <c r="K18" s="186">
        <v>183.21139916000001</v>
      </c>
      <c r="L18" s="184">
        <v>412</v>
      </c>
      <c r="M18" s="184">
        <v>756.74600617000033</v>
      </c>
      <c r="N18" s="186">
        <v>25.917695739999999</v>
      </c>
      <c r="O18" s="187">
        <v>0.16499799759711653</v>
      </c>
      <c r="P18" s="188">
        <v>0.16562009532327762</v>
      </c>
      <c r="Q18" s="189">
        <v>0.16477262075008492</v>
      </c>
      <c r="R18" s="170"/>
      <c r="S18" s="170"/>
      <c r="T18" s="170"/>
    </row>
    <row r="19" spans="3:20">
      <c r="C19" s="183">
        <v>1900</v>
      </c>
      <c r="D19" s="184" t="s">
        <v>90</v>
      </c>
      <c r="E19" s="185">
        <v>2000</v>
      </c>
      <c r="F19" s="183">
        <v>1875</v>
      </c>
      <c r="G19" s="184">
        <v>3615.38461512</v>
      </c>
      <c r="H19" s="186">
        <v>133.09036421000002</v>
      </c>
      <c r="I19" s="183">
        <v>2087</v>
      </c>
      <c r="J19" s="184">
        <v>4031.2329615399995</v>
      </c>
      <c r="K19" s="186">
        <v>148.01825803</v>
      </c>
      <c r="L19" s="184">
        <v>212</v>
      </c>
      <c r="M19" s="184">
        <v>415.84834641999942</v>
      </c>
      <c r="N19" s="186">
        <v>14.92789381999998</v>
      </c>
      <c r="O19" s="187">
        <v>0.11306666666666666</v>
      </c>
      <c r="P19" s="188">
        <v>0.11502188306075889</v>
      </c>
      <c r="Q19" s="189">
        <v>0.11216359582911369</v>
      </c>
      <c r="R19" s="170"/>
      <c r="S19" s="170"/>
      <c r="T19" s="170"/>
    </row>
    <row r="20" spans="3:20">
      <c r="C20" s="183">
        <v>2000</v>
      </c>
      <c r="D20" s="184" t="s">
        <v>90</v>
      </c>
      <c r="E20" s="185">
        <v>2500</v>
      </c>
      <c r="F20" s="183">
        <v>6549</v>
      </c>
      <c r="G20" s="184">
        <v>14429.88437233</v>
      </c>
      <c r="H20" s="186">
        <v>607.59916433000001</v>
      </c>
      <c r="I20" s="183">
        <v>7728</v>
      </c>
      <c r="J20" s="184">
        <v>17041.52210029</v>
      </c>
      <c r="K20" s="186">
        <v>717.37121762999993</v>
      </c>
      <c r="L20" s="184">
        <v>1179</v>
      </c>
      <c r="M20" s="184">
        <v>2611.6377279600001</v>
      </c>
      <c r="N20" s="186">
        <v>109.77205329999993</v>
      </c>
      <c r="O20" s="187">
        <v>0.18002748511223088</v>
      </c>
      <c r="P20" s="188">
        <v>0.18098812579315893</v>
      </c>
      <c r="Q20" s="189">
        <v>0.18066524732805656</v>
      </c>
      <c r="R20" s="170"/>
      <c r="S20" s="170"/>
      <c r="T20" s="170"/>
    </row>
    <row r="21" spans="3:20">
      <c r="C21" s="183">
        <v>2500</v>
      </c>
      <c r="D21" s="184" t="s">
        <v>90</v>
      </c>
      <c r="E21" s="185">
        <v>3000</v>
      </c>
      <c r="F21" s="183">
        <v>4234</v>
      </c>
      <c r="G21" s="184">
        <v>11392.956702400001</v>
      </c>
      <c r="H21" s="186">
        <v>557.41788589999999</v>
      </c>
      <c r="I21" s="183">
        <v>4952</v>
      </c>
      <c r="J21" s="184">
        <v>13344.75840581</v>
      </c>
      <c r="K21" s="186">
        <v>653.06947904000003</v>
      </c>
      <c r="L21" s="184">
        <v>718</v>
      </c>
      <c r="M21" s="184">
        <v>1951.8017034099994</v>
      </c>
      <c r="N21" s="186">
        <v>95.651593140000045</v>
      </c>
      <c r="O21" s="187">
        <v>0.16957959376476145</v>
      </c>
      <c r="P21" s="188">
        <v>0.17131652075872802</v>
      </c>
      <c r="Q21" s="189">
        <v>0.17159763896984068</v>
      </c>
      <c r="R21" s="170"/>
      <c r="S21" s="170"/>
      <c r="T21" s="170"/>
    </row>
    <row r="22" spans="3:20">
      <c r="C22" s="183">
        <v>3000</v>
      </c>
      <c r="D22" s="184" t="s">
        <v>90</v>
      </c>
      <c r="E22" s="185">
        <v>3500</v>
      </c>
      <c r="F22" s="183">
        <v>2501</v>
      </c>
      <c r="G22" s="184">
        <v>7977.9911117400006</v>
      </c>
      <c r="H22" s="186">
        <v>428.22909288000005</v>
      </c>
      <c r="I22" s="183">
        <v>2979</v>
      </c>
      <c r="J22" s="184">
        <v>9498.2367830199983</v>
      </c>
      <c r="K22" s="186">
        <v>509.81354734000007</v>
      </c>
      <c r="L22" s="184">
        <v>478</v>
      </c>
      <c r="M22" s="184">
        <v>1520.2456712799976</v>
      </c>
      <c r="N22" s="186">
        <v>81.584454460000018</v>
      </c>
      <c r="O22" s="187">
        <v>0.1911235505797681</v>
      </c>
      <c r="P22" s="188">
        <v>0.19055494672623569</v>
      </c>
      <c r="Q22" s="189">
        <v>0.19051590799521395</v>
      </c>
      <c r="R22" s="170"/>
      <c r="S22" s="170"/>
      <c r="T22" s="170"/>
    </row>
    <row r="23" spans="3:20">
      <c r="C23" s="183">
        <v>3500</v>
      </c>
      <c r="D23" s="184" t="s">
        <v>90</v>
      </c>
      <c r="E23" s="185">
        <v>4000</v>
      </c>
      <c r="F23" s="183">
        <v>1620</v>
      </c>
      <c r="G23" s="184">
        <v>5983.3608821399994</v>
      </c>
      <c r="H23" s="186">
        <v>344.41777018000005</v>
      </c>
      <c r="I23" s="183">
        <v>2007</v>
      </c>
      <c r="J23" s="184">
        <v>7405.9097433900006</v>
      </c>
      <c r="K23" s="186">
        <v>424.08158090000001</v>
      </c>
      <c r="L23" s="184">
        <v>387</v>
      </c>
      <c r="M23" s="184">
        <v>1422.5488612500012</v>
      </c>
      <c r="N23" s="186">
        <v>79.663810719999958</v>
      </c>
      <c r="O23" s="187">
        <v>0.2388888888888889</v>
      </c>
      <c r="P23" s="188">
        <v>0.23775080415026123</v>
      </c>
      <c r="Q23" s="189">
        <v>0.23129994331699538</v>
      </c>
      <c r="R23" s="170"/>
      <c r="S23" s="170"/>
      <c r="T23" s="170"/>
    </row>
    <row r="24" spans="3:20">
      <c r="C24" s="183">
        <v>4000</v>
      </c>
      <c r="D24" s="184" t="s">
        <v>90</v>
      </c>
      <c r="E24" s="185">
        <v>4500</v>
      </c>
      <c r="F24" s="183">
        <v>1061</v>
      </c>
      <c r="G24" s="184">
        <v>4434.9597494099999</v>
      </c>
      <c r="H24" s="186">
        <v>265.74396862000003</v>
      </c>
      <c r="I24" s="183">
        <v>1297</v>
      </c>
      <c r="J24" s="184">
        <v>5415.4557239799997</v>
      </c>
      <c r="K24" s="186">
        <v>324.92738713999995</v>
      </c>
      <c r="L24" s="184">
        <v>236</v>
      </c>
      <c r="M24" s="184">
        <v>980.49597456999982</v>
      </c>
      <c r="N24" s="186">
        <v>59.183418519999918</v>
      </c>
      <c r="O24" s="187">
        <v>0.22243166823751179</v>
      </c>
      <c r="P24" s="188">
        <v>0.22108339871640076</v>
      </c>
      <c r="Q24" s="189">
        <v>0.22270841677926889</v>
      </c>
      <c r="R24" s="170"/>
      <c r="S24" s="170"/>
      <c r="T24" s="170"/>
    </row>
    <row r="25" spans="3:20">
      <c r="C25" s="183">
        <v>4500</v>
      </c>
      <c r="D25" s="184" t="s">
        <v>90</v>
      </c>
      <c r="E25" s="185">
        <v>5000</v>
      </c>
      <c r="F25" s="183">
        <v>721</v>
      </c>
      <c r="G25" s="184">
        <v>3375.8920947700003</v>
      </c>
      <c r="H25" s="186">
        <v>208.46191224000003</v>
      </c>
      <c r="I25" s="183">
        <v>896</v>
      </c>
      <c r="J25" s="184">
        <v>4191.8581371700002</v>
      </c>
      <c r="K25" s="186">
        <v>260.19188188000004</v>
      </c>
      <c r="L25" s="184">
        <v>175</v>
      </c>
      <c r="M25" s="184">
        <v>815.96604239999988</v>
      </c>
      <c r="N25" s="186">
        <v>51.729969640000007</v>
      </c>
      <c r="O25" s="187">
        <v>0.24271844660194175</v>
      </c>
      <c r="P25" s="188">
        <v>0.24170382805306806</v>
      </c>
      <c r="Q25" s="189">
        <v>0.2481507009320908</v>
      </c>
      <c r="R25" s="170"/>
      <c r="S25" s="170"/>
      <c r="T25" s="170"/>
    </row>
    <row r="26" spans="3:20">
      <c r="C26" s="183">
        <v>5000</v>
      </c>
      <c r="D26" s="184" t="s">
        <v>90</v>
      </c>
      <c r="E26" s="185">
        <v>7500</v>
      </c>
      <c r="F26" s="183">
        <v>1599</v>
      </c>
      <c r="G26" s="184">
        <v>9435.1506052999994</v>
      </c>
      <c r="H26" s="186">
        <v>614.65079988999992</v>
      </c>
      <c r="I26" s="183">
        <v>2195</v>
      </c>
      <c r="J26" s="184">
        <v>13031.889106239998</v>
      </c>
      <c r="K26" s="186">
        <v>848.06570183999986</v>
      </c>
      <c r="L26" s="184">
        <v>596</v>
      </c>
      <c r="M26" s="184">
        <v>3596.7385009399986</v>
      </c>
      <c r="N26" s="186">
        <v>233.41490194999994</v>
      </c>
      <c r="O26" s="187">
        <v>0.37273295809881174</v>
      </c>
      <c r="P26" s="188">
        <v>0.38120626277227687</v>
      </c>
      <c r="Q26" s="189">
        <v>0.37975205106992899</v>
      </c>
      <c r="R26" s="170"/>
      <c r="S26" s="170"/>
      <c r="T26" s="170"/>
    </row>
    <row r="27" spans="3:20">
      <c r="C27" s="183">
        <v>7500</v>
      </c>
      <c r="D27" s="184" t="s">
        <v>90</v>
      </c>
      <c r="E27" s="185">
        <v>10000</v>
      </c>
      <c r="F27" s="183">
        <v>451</v>
      </c>
      <c r="G27" s="184">
        <v>3843.4392145299998</v>
      </c>
      <c r="H27" s="186">
        <v>269.72808501999998</v>
      </c>
      <c r="I27" s="183">
        <v>690</v>
      </c>
      <c r="J27" s="184">
        <v>5884.99713858</v>
      </c>
      <c r="K27" s="186">
        <v>412.03217165999996</v>
      </c>
      <c r="L27" s="184">
        <v>239</v>
      </c>
      <c r="M27" s="184">
        <v>2041.5579240500001</v>
      </c>
      <c r="N27" s="186">
        <v>142.30408663999998</v>
      </c>
      <c r="O27" s="187">
        <v>0.52993348115299332</v>
      </c>
      <c r="P27" s="188">
        <v>0.53117996931809286</v>
      </c>
      <c r="Q27" s="189">
        <v>0.52758349813460592</v>
      </c>
      <c r="R27" s="170"/>
      <c r="S27" s="170"/>
      <c r="T27" s="170"/>
    </row>
    <row r="28" spans="3:20">
      <c r="C28" s="183">
        <v>10000</v>
      </c>
      <c r="D28" s="184" t="s">
        <v>91</v>
      </c>
      <c r="E28" s="190"/>
      <c r="F28" s="183">
        <v>437</v>
      </c>
      <c r="G28" s="184">
        <v>7838.3778418700003</v>
      </c>
      <c r="H28" s="186">
        <v>585.71604499</v>
      </c>
      <c r="I28" s="183">
        <v>615</v>
      </c>
      <c r="J28" s="184">
        <v>10598.681854989998</v>
      </c>
      <c r="K28" s="186">
        <v>796.31062578000012</v>
      </c>
      <c r="L28" s="184">
        <v>178</v>
      </c>
      <c r="M28" s="184">
        <v>2760.3040131199978</v>
      </c>
      <c r="N28" s="186">
        <v>210.59458079000012</v>
      </c>
      <c r="O28" s="187">
        <v>0.40732265446224258</v>
      </c>
      <c r="P28" s="188">
        <v>0.35215245664420186</v>
      </c>
      <c r="Q28" s="189">
        <v>0.35955064333877967</v>
      </c>
      <c r="R28" s="170"/>
      <c r="S28" s="170"/>
      <c r="T28" s="170"/>
    </row>
    <row r="29" spans="3:20">
      <c r="C29" s="191" t="s">
        <v>66</v>
      </c>
      <c r="D29" s="192">
        <v>0</v>
      </c>
      <c r="E29" s="190"/>
      <c r="F29" s="193"/>
      <c r="G29" s="194"/>
      <c r="H29" s="195">
        <v>-58.079010859999471</v>
      </c>
      <c r="I29" s="193"/>
      <c r="J29" s="194"/>
      <c r="K29" s="195">
        <v>-96.384006170001157</v>
      </c>
      <c r="L29" s="184"/>
      <c r="M29" s="184"/>
      <c r="N29" s="186">
        <v>-38.304995310001686</v>
      </c>
      <c r="O29" s="196"/>
      <c r="P29" s="197"/>
      <c r="Q29" s="198">
        <v>0.65953250137707387</v>
      </c>
      <c r="R29" s="170"/>
      <c r="S29" s="170"/>
      <c r="T29" s="170"/>
    </row>
    <row r="30" spans="3:20">
      <c r="C30" s="199" t="s">
        <v>4</v>
      </c>
      <c r="D30" s="200"/>
      <c r="E30" s="201"/>
      <c r="F30" s="202">
        <v>109627</v>
      </c>
      <c r="G30" s="203">
        <v>165065.25386252001</v>
      </c>
      <c r="H30" s="204">
        <v>5488.5416915400001</v>
      </c>
      <c r="I30" s="202">
        <v>118444</v>
      </c>
      <c r="J30" s="203">
        <v>189150.01515862995</v>
      </c>
      <c r="K30" s="204">
        <v>6665.8191846399995</v>
      </c>
      <c r="L30" s="205">
        <v>8817</v>
      </c>
      <c r="M30" s="206">
        <v>24084.761296109937</v>
      </c>
      <c r="N30" s="207">
        <v>1177.2774930999994</v>
      </c>
      <c r="O30" s="208">
        <v>8.0427267005391004E-2</v>
      </c>
      <c r="P30" s="209">
        <v>0.14591054587520713</v>
      </c>
      <c r="Q30" s="210">
        <v>0.21449732174115518</v>
      </c>
      <c r="R30" s="170"/>
      <c r="S30" s="170"/>
      <c r="T30" s="170"/>
    </row>
    <row r="31" spans="3:20">
      <c r="C31" s="211" t="s">
        <v>92</v>
      </c>
      <c r="D31" s="212"/>
      <c r="E31" s="213"/>
      <c r="F31" s="214"/>
      <c r="G31" s="214"/>
      <c r="H31" s="214"/>
      <c r="I31" s="214"/>
      <c r="J31" s="214"/>
      <c r="K31" s="214"/>
      <c r="L31" s="214"/>
      <c r="M31" s="214"/>
      <c r="N31" s="214"/>
      <c r="O31" s="214"/>
      <c r="P31" s="214"/>
      <c r="Q31" s="214"/>
      <c r="R31" s="214"/>
      <c r="S31" s="214"/>
      <c r="T31" s="214"/>
    </row>
    <row r="32" spans="3:20">
      <c r="C32" s="215"/>
      <c r="D32" s="215"/>
      <c r="E32" s="215"/>
      <c r="F32" s="215"/>
      <c r="G32" s="215"/>
      <c r="H32" s="215"/>
      <c r="I32" s="215"/>
      <c r="J32" s="215"/>
      <c r="K32" s="215"/>
      <c r="L32" s="215"/>
      <c r="M32" s="215"/>
      <c r="N32" s="215"/>
      <c r="O32" s="215"/>
      <c r="P32" s="215"/>
      <c r="Q32" s="215"/>
      <c r="R32" s="215"/>
      <c r="S32" s="215"/>
      <c r="T32" s="215"/>
    </row>
    <row r="33" spans="1:20">
      <c r="A33" s="215"/>
      <c r="B33" s="215"/>
      <c r="C33" s="215"/>
      <c r="D33" s="215"/>
      <c r="E33" s="215"/>
      <c r="F33" s="215"/>
      <c r="G33" s="215"/>
      <c r="H33" s="215"/>
      <c r="I33" s="215"/>
      <c r="J33" s="215"/>
      <c r="K33" s="215"/>
      <c r="L33" s="215"/>
      <c r="M33" s="215"/>
      <c r="N33" s="215"/>
      <c r="O33" s="215"/>
      <c r="P33" s="215"/>
      <c r="Q33" s="215"/>
      <c r="R33" s="215"/>
      <c r="S33" s="215"/>
      <c r="T33" s="215"/>
    </row>
    <row r="34" spans="1:20">
      <c r="C34" s="215"/>
      <c r="D34" s="215"/>
      <c r="E34" s="215"/>
      <c r="F34" s="215"/>
      <c r="G34" s="215"/>
      <c r="H34" s="216"/>
      <c r="I34" s="215"/>
      <c r="J34" s="215"/>
      <c r="K34" s="215"/>
      <c r="L34" s="215"/>
      <c r="M34" s="215"/>
      <c r="N34" s="215"/>
      <c r="O34" s="215"/>
      <c r="P34" s="215"/>
      <c r="Q34" s="216"/>
      <c r="R34" s="215"/>
      <c r="S34" s="215"/>
      <c r="T34" s="215"/>
    </row>
    <row r="35" spans="1:20">
      <c r="C35" s="215"/>
      <c r="D35" s="215"/>
      <c r="E35" s="215"/>
      <c r="F35" s="215"/>
      <c r="G35" s="215"/>
      <c r="H35" s="215"/>
      <c r="I35" s="215"/>
      <c r="J35" s="215"/>
      <c r="K35" s="216"/>
      <c r="L35" s="215"/>
      <c r="M35" s="215"/>
      <c r="N35" s="215"/>
      <c r="O35" s="215"/>
      <c r="P35" s="215"/>
      <c r="Q35" s="215"/>
      <c r="R35" s="215"/>
      <c r="S35" s="215"/>
      <c r="T35" s="216"/>
    </row>
    <row r="36" spans="1:20">
      <c r="C36" s="215"/>
      <c r="D36" s="215"/>
      <c r="E36" s="215"/>
      <c r="F36" s="215"/>
      <c r="G36" s="215"/>
      <c r="H36" s="215"/>
      <c r="I36" s="215"/>
      <c r="J36" s="215"/>
      <c r="K36" s="215"/>
      <c r="L36" s="215"/>
      <c r="M36" s="215"/>
      <c r="N36" s="215"/>
      <c r="O36" s="215"/>
      <c r="P36" s="215"/>
      <c r="Q36" s="215"/>
      <c r="R36" s="215"/>
      <c r="S36" s="215"/>
      <c r="T36" s="215"/>
    </row>
    <row r="37" spans="1:20">
      <c r="C37" s="170"/>
      <c r="D37" s="170"/>
      <c r="E37" s="170"/>
      <c r="F37" s="170"/>
      <c r="G37" s="170"/>
      <c r="H37" s="170"/>
      <c r="I37" s="170"/>
      <c r="J37" s="170"/>
      <c r="K37" s="170"/>
      <c r="L37" s="170"/>
      <c r="M37" s="170"/>
      <c r="N37" s="170"/>
      <c r="O37" s="170"/>
      <c r="P37" s="170"/>
      <c r="Q37" s="170"/>
      <c r="R37" s="170"/>
      <c r="S37" s="170"/>
      <c r="T37" s="170"/>
    </row>
    <row r="40" spans="1:20">
      <c r="C40" s="165" t="s">
        <v>93</v>
      </c>
      <c r="D40" s="217"/>
      <c r="E40" s="218"/>
      <c r="F40" s="219"/>
      <c r="G40" s="219"/>
      <c r="H40" s="219"/>
      <c r="I40" s="219"/>
      <c r="J40" s="219"/>
      <c r="K40" s="168"/>
      <c r="L40" s="168"/>
      <c r="M40" s="168"/>
      <c r="N40" s="168"/>
      <c r="O40" s="168"/>
      <c r="P40" s="168"/>
      <c r="Q40" s="168"/>
    </row>
    <row r="41" spans="1:20" ht="24.75" customHeight="1">
      <c r="C41" s="400" t="s">
        <v>81</v>
      </c>
      <c r="D41" s="401"/>
      <c r="E41" s="402"/>
      <c r="F41" s="406" t="s">
        <v>94</v>
      </c>
      <c r="G41" s="407">
        <v>0</v>
      </c>
      <c r="H41" s="408">
        <v>0</v>
      </c>
      <c r="I41" s="406" t="s">
        <v>95</v>
      </c>
      <c r="J41" s="407">
        <v>0</v>
      </c>
      <c r="K41" s="408">
        <v>0</v>
      </c>
      <c r="L41" s="407" t="s">
        <v>96</v>
      </c>
      <c r="M41" s="407">
        <v>0</v>
      </c>
      <c r="N41" s="408">
        <v>0</v>
      </c>
      <c r="O41" s="406" t="s">
        <v>97</v>
      </c>
      <c r="P41" s="407">
        <v>0</v>
      </c>
      <c r="Q41" s="408">
        <v>0</v>
      </c>
    </row>
    <row r="42" spans="1:20" ht="45">
      <c r="C42" s="403" t="s">
        <v>84</v>
      </c>
      <c r="D42" s="404">
        <v>0</v>
      </c>
      <c r="E42" s="404">
        <v>0</v>
      </c>
      <c r="F42" s="174" t="s">
        <v>85</v>
      </c>
      <c r="G42" s="173" t="s">
        <v>88</v>
      </c>
      <c r="H42" s="175" t="s">
        <v>89</v>
      </c>
      <c r="I42" s="174" t="s">
        <v>85</v>
      </c>
      <c r="J42" s="173" t="s">
        <v>88</v>
      </c>
      <c r="K42" s="175" t="s">
        <v>89</v>
      </c>
      <c r="L42" s="174" t="s">
        <v>85</v>
      </c>
      <c r="M42" s="173" t="s">
        <v>88</v>
      </c>
      <c r="N42" s="175" t="s">
        <v>89</v>
      </c>
      <c r="O42" s="174" t="s">
        <v>85</v>
      </c>
      <c r="P42" s="173" t="s">
        <v>88</v>
      </c>
      <c r="Q42" s="175" t="s">
        <v>89</v>
      </c>
    </row>
    <row r="43" spans="1:20">
      <c r="C43" s="176">
        <v>600</v>
      </c>
      <c r="D43" s="177" t="s">
        <v>90</v>
      </c>
      <c r="E43" s="178">
        <v>700</v>
      </c>
      <c r="F43" s="220">
        <v>0.11526357557900882</v>
      </c>
      <c r="G43" s="181">
        <v>4.994933360243721E-2</v>
      </c>
      <c r="H43" s="182">
        <v>3.6734648077972176E-3</v>
      </c>
      <c r="I43" s="180">
        <v>0.11526357557900882</v>
      </c>
      <c r="J43" s="181">
        <v>4.994933360243721E-2</v>
      </c>
      <c r="K43" s="182">
        <v>3.6734648077972176E-3</v>
      </c>
      <c r="L43" s="221">
        <v>0.10571240417412447</v>
      </c>
      <c r="M43" s="181">
        <v>4.319427440435622E-2</v>
      </c>
      <c r="N43" s="182">
        <v>3.0366553066190306E-3</v>
      </c>
      <c r="O43" s="180">
        <v>0.10571240417412447</v>
      </c>
      <c r="P43" s="181">
        <v>4.319427440435622E-2</v>
      </c>
      <c r="Q43" s="182">
        <v>3.0366553066190306E-3</v>
      </c>
    </row>
    <row r="44" spans="1:20">
      <c r="C44" s="183">
        <v>700</v>
      </c>
      <c r="D44" s="184" t="s">
        <v>90</v>
      </c>
      <c r="E44" s="185">
        <v>800</v>
      </c>
      <c r="F44" s="187">
        <v>0.23457724830561816</v>
      </c>
      <c r="G44" s="188">
        <v>0.10886741363138175</v>
      </c>
      <c r="H44" s="189">
        <v>1.3983816205368921E-2</v>
      </c>
      <c r="I44" s="187">
        <v>0.11931367272660932</v>
      </c>
      <c r="J44" s="188">
        <v>5.8918080028944539E-2</v>
      </c>
      <c r="K44" s="189">
        <v>1.0310351397571704E-2</v>
      </c>
      <c r="L44" s="188">
        <v>0.22012090101651413</v>
      </c>
      <c r="M44" s="188">
        <v>9.643250370312112E-2</v>
      </c>
      <c r="N44" s="189">
        <v>1.1765460659466653E-2</v>
      </c>
      <c r="O44" s="187">
        <v>0.11440849684238966</v>
      </c>
      <c r="P44" s="188">
        <v>5.3238229298764907E-2</v>
      </c>
      <c r="Q44" s="189">
        <v>8.7288053528476219E-3</v>
      </c>
    </row>
    <row r="45" spans="1:20">
      <c r="C45" s="183">
        <v>800</v>
      </c>
      <c r="D45" s="184" t="s">
        <v>90</v>
      </c>
      <c r="E45" s="185">
        <v>900</v>
      </c>
      <c r="F45" s="187">
        <v>0.3499958951718099</v>
      </c>
      <c r="G45" s="188">
        <v>0.17344991772802709</v>
      </c>
      <c r="H45" s="189">
        <v>3.0790628538084848E-2</v>
      </c>
      <c r="I45" s="187">
        <v>0.11541864686619173</v>
      </c>
      <c r="J45" s="188">
        <v>6.458250409664533E-2</v>
      </c>
      <c r="K45" s="189">
        <v>1.6806812332715925E-2</v>
      </c>
      <c r="L45" s="188">
        <v>0.32697308432677047</v>
      </c>
      <c r="M45" s="188">
        <v>0.15281107834128158</v>
      </c>
      <c r="N45" s="189">
        <v>2.5490547679651261E-2</v>
      </c>
      <c r="O45" s="187">
        <v>0.10685218331025632</v>
      </c>
      <c r="P45" s="188">
        <v>5.6378574638160456E-2</v>
      </c>
      <c r="Q45" s="189">
        <v>1.3725087020184606E-2</v>
      </c>
    </row>
    <row r="46" spans="1:20">
      <c r="C46" s="183">
        <v>900</v>
      </c>
      <c r="D46" s="184" t="s">
        <v>90</v>
      </c>
      <c r="E46" s="185">
        <v>1000</v>
      </c>
      <c r="F46" s="187">
        <v>0.43737400457916392</v>
      </c>
      <c r="G46" s="188">
        <v>0.22810140474905385</v>
      </c>
      <c r="H46" s="189">
        <v>4.8641382628377604E-2</v>
      </c>
      <c r="I46" s="187">
        <v>8.7378109407354021E-2</v>
      </c>
      <c r="J46" s="188">
        <v>5.4651487021026769E-2</v>
      </c>
      <c r="K46" s="189">
        <v>1.7850754090292756E-2</v>
      </c>
      <c r="L46" s="188">
        <v>0.41158691026983218</v>
      </c>
      <c r="M46" s="188">
        <v>0.20271286286376275</v>
      </c>
      <c r="N46" s="189">
        <v>4.0894517836328324E-2</v>
      </c>
      <c r="O46" s="187">
        <v>8.4613825943061702E-2</v>
      </c>
      <c r="P46" s="188">
        <v>4.9901784522481174E-2</v>
      </c>
      <c r="Q46" s="189">
        <v>1.5403970156677065E-2</v>
      </c>
    </row>
    <row r="47" spans="1:20">
      <c r="C47" s="183">
        <v>1000</v>
      </c>
      <c r="D47" s="184" t="s">
        <v>90</v>
      </c>
      <c r="E47" s="185">
        <v>1100</v>
      </c>
      <c r="F47" s="187">
        <v>0.49148476196557422</v>
      </c>
      <c r="G47" s="188">
        <v>0.26530465383407753</v>
      </c>
      <c r="H47" s="189">
        <v>6.3466682016268205E-2</v>
      </c>
      <c r="I47" s="187">
        <v>5.4110757386410281E-2</v>
      </c>
      <c r="J47" s="188">
        <v>3.7203249085023676E-2</v>
      </c>
      <c r="K47" s="189">
        <v>1.48252993878906E-2</v>
      </c>
      <c r="L47" s="188">
        <v>0.46579818310762894</v>
      </c>
      <c r="M47" s="188">
        <v>0.23787325845507426</v>
      </c>
      <c r="N47" s="189">
        <v>5.4068376052037279E-2</v>
      </c>
      <c r="O47" s="187">
        <v>5.4211272837796767E-2</v>
      </c>
      <c r="P47" s="188">
        <v>3.5160395591311518E-2</v>
      </c>
      <c r="Q47" s="189">
        <v>1.3173858215708953E-2</v>
      </c>
    </row>
    <row r="48" spans="1:20">
      <c r="C48" s="183">
        <v>1100</v>
      </c>
      <c r="D48" s="184" t="s">
        <v>90</v>
      </c>
      <c r="E48" s="185">
        <v>1200</v>
      </c>
      <c r="F48" s="187">
        <v>0.54499347788409791</v>
      </c>
      <c r="G48" s="188">
        <v>0.30562208584156009</v>
      </c>
      <c r="H48" s="189">
        <v>8.3319057358146556E-2</v>
      </c>
      <c r="I48" s="187">
        <v>5.3508715918523721E-2</v>
      </c>
      <c r="J48" s="188">
        <v>4.0317432007482563E-2</v>
      </c>
      <c r="K48" s="189">
        <v>1.9852375341878351E-2</v>
      </c>
      <c r="L48" s="188">
        <v>0.51734152848603565</v>
      </c>
      <c r="M48" s="188">
        <v>0.27447913795576162</v>
      </c>
      <c r="N48" s="189">
        <v>7.1035262075680311E-2</v>
      </c>
      <c r="O48" s="187">
        <v>5.1543345378406671E-2</v>
      </c>
      <c r="P48" s="188">
        <v>3.6605879500687388E-2</v>
      </c>
      <c r="Q48" s="189">
        <v>1.6966886023643032E-2</v>
      </c>
    </row>
    <row r="49" spans="3:17">
      <c r="C49" s="183">
        <v>1200</v>
      </c>
      <c r="D49" s="184" t="s">
        <v>90</v>
      </c>
      <c r="E49" s="185">
        <v>1300</v>
      </c>
      <c r="F49" s="187">
        <v>0.60635609840641447</v>
      </c>
      <c r="G49" s="188">
        <v>0.3559362659496717</v>
      </c>
      <c r="H49" s="189">
        <v>0.11229250794067841</v>
      </c>
      <c r="I49" s="187">
        <v>6.1362620522316585E-2</v>
      </c>
      <c r="J49" s="188">
        <v>5.0314180108111617E-2</v>
      </c>
      <c r="K49" s="189">
        <v>2.8973450582531861E-2</v>
      </c>
      <c r="L49" s="188">
        <v>0.57606970382628087</v>
      </c>
      <c r="M49" s="188">
        <v>0.31988406254785018</v>
      </c>
      <c r="N49" s="189">
        <v>9.5597230031137584E-2</v>
      </c>
      <c r="O49" s="187">
        <v>5.872817534024518E-2</v>
      </c>
      <c r="P49" s="188">
        <v>4.5404924592088558E-2</v>
      </c>
      <c r="Q49" s="189">
        <v>2.4561967955457273E-2</v>
      </c>
    </row>
    <row r="50" spans="3:17">
      <c r="C50" s="183">
        <v>1300</v>
      </c>
      <c r="D50" s="184" t="s">
        <v>90</v>
      </c>
      <c r="E50" s="185">
        <v>1400</v>
      </c>
      <c r="F50" s="187">
        <v>0.65556842748592958</v>
      </c>
      <c r="G50" s="188">
        <v>0.39955016512312247</v>
      </c>
      <c r="H50" s="189">
        <v>0.1404439661209381</v>
      </c>
      <c r="I50" s="187">
        <v>4.9212329079515081E-2</v>
      </c>
      <c r="J50" s="188">
        <v>4.3613899173450751E-2</v>
      </c>
      <c r="K50" s="189">
        <v>2.8151458180259676E-2</v>
      </c>
      <c r="L50" s="188">
        <v>0.62506332106311857</v>
      </c>
      <c r="M50" s="188">
        <v>0.36084760118088677</v>
      </c>
      <c r="N50" s="189">
        <v>0.12043913201995415</v>
      </c>
      <c r="O50" s="187">
        <v>4.8993617236837664E-2</v>
      </c>
      <c r="P50" s="188">
        <v>4.0963538633036617E-2</v>
      </c>
      <c r="Q50" s="189">
        <v>2.4841901988816566E-2</v>
      </c>
    </row>
    <row r="51" spans="3:17">
      <c r="C51" s="183">
        <v>1400</v>
      </c>
      <c r="D51" s="184" t="s">
        <v>90</v>
      </c>
      <c r="E51" s="185">
        <v>1500</v>
      </c>
      <c r="F51" s="187">
        <v>0.69432712744123259</v>
      </c>
      <c r="G51" s="188">
        <v>0.43646298966392361</v>
      </c>
      <c r="H51" s="189">
        <v>0.16647151844329597</v>
      </c>
      <c r="I51" s="187">
        <v>3.8758699955302983E-2</v>
      </c>
      <c r="J51" s="188">
        <v>3.6912824540801144E-2</v>
      </c>
      <c r="K51" s="189">
        <v>2.6027552322357882E-2</v>
      </c>
      <c r="L51" s="188">
        <v>0.66388335415892752</v>
      </c>
      <c r="M51" s="188">
        <v>0.39571558102999699</v>
      </c>
      <c r="N51" s="189">
        <v>0.14354210028300898</v>
      </c>
      <c r="O51" s="187">
        <v>3.882003309580899E-2</v>
      </c>
      <c r="P51" s="188">
        <v>3.4867979849110206E-2</v>
      </c>
      <c r="Q51" s="189">
        <v>2.3102968263054836E-2</v>
      </c>
    </row>
    <row r="52" spans="3:17">
      <c r="C52" s="183">
        <v>1500</v>
      </c>
      <c r="D52" s="184" t="s">
        <v>90</v>
      </c>
      <c r="E52" s="185">
        <v>1600</v>
      </c>
      <c r="F52" s="187">
        <v>0.73065941784414434</v>
      </c>
      <c r="G52" s="188">
        <v>0.4733795811846036</v>
      </c>
      <c r="H52" s="189">
        <v>0.19488319709199109</v>
      </c>
      <c r="I52" s="187">
        <v>3.6332290402911693E-2</v>
      </c>
      <c r="J52" s="188">
        <v>3.6916591520680019E-2</v>
      </c>
      <c r="K52" s="189">
        <v>2.8411678648695118E-2</v>
      </c>
      <c r="L52" s="188">
        <v>0.70303265678295235</v>
      </c>
      <c r="M52" s="188">
        <v>0.4332332084281158</v>
      </c>
      <c r="N52" s="189">
        <v>0.17079773609573048</v>
      </c>
      <c r="O52" s="187">
        <v>3.9149302624024857E-2</v>
      </c>
      <c r="P52" s="188">
        <v>3.7517627398118793E-2</v>
      </c>
      <c r="Q52" s="189">
        <v>2.7255635812721498E-2</v>
      </c>
    </row>
    <row r="53" spans="3:17">
      <c r="C53" s="183">
        <v>1600</v>
      </c>
      <c r="D53" s="184" t="s">
        <v>90</v>
      </c>
      <c r="E53" s="185">
        <v>1700</v>
      </c>
      <c r="F53" s="187">
        <v>0.7608253441214301</v>
      </c>
      <c r="G53" s="188">
        <v>0.50608141411726826</v>
      </c>
      <c r="H53" s="189">
        <v>0.22344095274894429</v>
      </c>
      <c r="I53" s="187">
        <v>3.0165926277285704E-2</v>
      </c>
      <c r="J53" s="188">
        <v>3.2701832932664612E-2</v>
      </c>
      <c r="K53" s="189">
        <v>2.8557755656953215E-2</v>
      </c>
      <c r="L53" s="188">
        <v>0.73521664246394924</v>
      </c>
      <c r="M53" s="188">
        <v>0.46613390124953041</v>
      </c>
      <c r="N53" s="189">
        <v>0.1978766764075128</v>
      </c>
      <c r="O53" s="187">
        <v>3.2183985680996924E-2</v>
      </c>
      <c r="P53" s="188">
        <v>3.2900692821414612E-2</v>
      </c>
      <c r="Q53" s="189">
        <v>2.7078940311782311E-2</v>
      </c>
    </row>
    <row r="54" spans="3:17">
      <c r="C54" s="183">
        <v>1700</v>
      </c>
      <c r="D54" s="184" t="s">
        <v>90</v>
      </c>
      <c r="E54" s="185">
        <v>1800</v>
      </c>
      <c r="F54" s="187">
        <v>0.78522626725168088</v>
      </c>
      <c r="G54" s="188">
        <v>0.53414444780028736</v>
      </c>
      <c r="H54" s="189">
        <v>0.25038926329707817</v>
      </c>
      <c r="I54" s="187">
        <v>2.440092313025076E-2</v>
      </c>
      <c r="J54" s="188">
        <v>2.8063033683019111E-2</v>
      </c>
      <c r="K54" s="189">
        <v>2.6948310548133882E-2</v>
      </c>
      <c r="L54" s="188">
        <v>0.76060416737023406</v>
      </c>
      <c r="M54" s="188">
        <v>0.49367989382204158</v>
      </c>
      <c r="N54" s="189">
        <v>0.22279481325147979</v>
      </c>
      <c r="O54" s="187">
        <v>2.5387524906284827E-2</v>
      </c>
      <c r="P54" s="188">
        <v>2.7545992572511196E-2</v>
      </c>
      <c r="Q54" s="189">
        <v>2.491813684396699E-2</v>
      </c>
    </row>
    <row r="55" spans="3:17">
      <c r="C55" s="183">
        <v>1800</v>
      </c>
      <c r="D55" s="184" t="s">
        <v>90</v>
      </c>
      <c r="E55" s="185">
        <v>1900</v>
      </c>
      <c r="F55" s="187">
        <v>0.80800350278672239</v>
      </c>
      <c r="G55" s="188">
        <v>0.5618254266288516</v>
      </c>
      <c r="H55" s="189">
        <v>0.27904782366885261</v>
      </c>
      <c r="I55" s="187">
        <v>2.2777235535041549E-2</v>
      </c>
      <c r="J55" s="188">
        <v>2.7680978828564247E-2</v>
      </c>
      <c r="K55" s="189">
        <v>2.8658560371774423E-2</v>
      </c>
      <c r="L55" s="188">
        <v>0.78516429705177138</v>
      </c>
      <c r="M55" s="188">
        <v>0.52183698278237522</v>
      </c>
      <c r="N55" s="189">
        <v>0.25028001710791992</v>
      </c>
      <c r="O55" s="187">
        <v>2.4560129681537268E-2</v>
      </c>
      <c r="P55" s="188">
        <v>2.8157088960333639E-2</v>
      </c>
      <c r="Q55" s="189">
        <v>2.7485203856440144E-2</v>
      </c>
    </row>
    <row r="56" spans="3:17">
      <c r="C56" s="183">
        <v>1900</v>
      </c>
      <c r="D56" s="184" t="s">
        <v>90</v>
      </c>
      <c r="E56" s="185">
        <v>2000</v>
      </c>
      <c r="F56" s="187">
        <v>0.82510695357895425</v>
      </c>
      <c r="G56" s="188">
        <v>0.58372818648000224</v>
      </c>
      <c r="H56" s="189">
        <v>0.30329658986027003</v>
      </c>
      <c r="I56" s="187">
        <v>1.7103450792231842E-2</v>
      </c>
      <c r="J56" s="188">
        <v>2.1902759851150692E-2</v>
      </c>
      <c r="K56" s="189">
        <v>2.4248766191417401E-2</v>
      </c>
      <c r="L56" s="188">
        <v>0.80278443821552814</v>
      </c>
      <c r="M56" s="188">
        <v>0.5431493414314571</v>
      </c>
      <c r="N56" s="189">
        <v>0.2724855786345628</v>
      </c>
      <c r="O56" s="187">
        <v>1.7620141163756712E-2</v>
      </c>
      <c r="P56" s="188">
        <v>2.1312358649081899E-2</v>
      </c>
      <c r="Q56" s="189">
        <v>2.2205561526642881E-2</v>
      </c>
    </row>
    <row r="57" spans="3:17">
      <c r="C57" s="183">
        <v>2000</v>
      </c>
      <c r="D57" s="184" t="s">
        <v>90</v>
      </c>
      <c r="E57" s="185">
        <v>2500</v>
      </c>
      <c r="F57" s="187">
        <v>0.88484588650606166</v>
      </c>
      <c r="G57" s="188">
        <v>0.67114745876578807</v>
      </c>
      <c r="H57" s="189">
        <v>0.41399979637258444</v>
      </c>
      <c r="I57" s="187">
        <v>5.9738932927107372E-2</v>
      </c>
      <c r="J57" s="188">
        <v>8.7419272285785846E-2</v>
      </c>
      <c r="K57" s="189">
        <v>0.1107032065123144</v>
      </c>
      <c r="L57" s="188">
        <v>0.86803046165276432</v>
      </c>
      <c r="M57" s="188">
        <v>0.63324461362056161</v>
      </c>
      <c r="N57" s="189">
        <v>0.38010494210050161</v>
      </c>
      <c r="O57" s="187">
        <v>6.5246023437236164E-2</v>
      </c>
      <c r="P57" s="188">
        <v>9.0095272189104458E-2</v>
      </c>
      <c r="Q57" s="189">
        <v>0.1076193634659388</v>
      </c>
    </row>
    <row r="58" spans="3:17">
      <c r="C58" s="183">
        <v>2500</v>
      </c>
      <c r="D58" s="184" t="s">
        <v>90</v>
      </c>
      <c r="E58" s="185">
        <v>3000</v>
      </c>
      <c r="F58" s="187">
        <v>0.92346775885502674</v>
      </c>
      <c r="G58" s="188">
        <v>0.74016838494985948</v>
      </c>
      <c r="H58" s="189">
        <v>0.51556008637806983</v>
      </c>
      <c r="I58" s="187">
        <v>3.8621872348965129E-2</v>
      </c>
      <c r="J58" s="188">
        <v>6.9020926184071407E-2</v>
      </c>
      <c r="K58" s="189">
        <v>0.10156029000548543</v>
      </c>
      <c r="L58" s="188">
        <v>0.90983924892776347</v>
      </c>
      <c r="M58" s="188">
        <v>0.70379580228749594</v>
      </c>
      <c r="N58" s="189">
        <v>0.47807781849427833</v>
      </c>
      <c r="O58" s="187">
        <v>4.1808787274999155E-2</v>
      </c>
      <c r="P58" s="188">
        <v>7.0551188666934384E-2</v>
      </c>
      <c r="Q58" s="189">
        <v>9.7972876393776692E-2</v>
      </c>
    </row>
    <row r="59" spans="3:17">
      <c r="C59" s="183">
        <v>3000</v>
      </c>
      <c r="D59" s="184" t="s">
        <v>90</v>
      </c>
      <c r="E59" s="185">
        <v>3500</v>
      </c>
      <c r="F59" s="187">
        <v>0.94628148175175841</v>
      </c>
      <c r="G59" s="188">
        <v>0.78850073185543379</v>
      </c>
      <c r="H59" s="189">
        <v>0.59358246772211054</v>
      </c>
      <c r="I59" s="187">
        <v>2.2813722896731645E-2</v>
      </c>
      <c r="J59" s="188">
        <v>4.8332346905574274E-2</v>
      </c>
      <c r="K59" s="189">
        <v>7.8022381344040687E-2</v>
      </c>
      <c r="L59" s="188">
        <v>0.93499037519840611</v>
      </c>
      <c r="M59" s="188">
        <v>0.75401116587102168</v>
      </c>
      <c r="N59" s="189">
        <v>0.55455957313214188</v>
      </c>
      <c r="O59" s="187">
        <v>2.5151126270642667E-2</v>
      </c>
      <c r="P59" s="188">
        <v>5.0215363583525692E-2</v>
      </c>
      <c r="Q59" s="189">
        <v>7.6481754637863539E-2</v>
      </c>
    </row>
    <row r="60" spans="3:17">
      <c r="C60" s="183">
        <v>3500</v>
      </c>
      <c r="D60" s="184" t="s">
        <v>90</v>
      </c>
      <c r="E60" s="185">
        <v>4000</v>
      </c>
      <c r="F60" s="187">
        <v>0.96105886323624667</v>
      </c>
      <c r="G60" s="188">
        <v>0.82474918961459032</v>
      </c>
      <c r="H60" s="189">
        <v>0.65633461383605607</v>
      </c>
      <c r="I60" s="187">
        <v>1.477738148448831E-2</v>
      </c>
      <c r="J60" s="188">
        <v>3.6248457759156492E-2</v>
      </c>
      <c r="K60" s="189">
        <v>6.275214611394557E-2</v>
      </c>
      <c r="L60" s="188">
        <v>0.95193509168889956</v>
      </c>
      <c r="M60" s="188">
        <v>0.79316479605804047</v>
      </c>
      <c r="N60" s="189">
        <v>0.61817989782939864</v>
      </c>
      <c r="O60" s="187">
        <v>1.6944716490493398E-2</v>
      </c>
      <c r="P60" s="188">
        <v>3.9153630187018819E-2</v>
      </c>
      <c r="Q60" s="189">
        <v>6.3620324697256744E-2</v>
      </c>
    </row>
    <row r="61" spans="3:17">
      <c r="C61" s="183">
        <v>4000</v>
      </c>
      <c r="D61" s="184" t="s">
        <v>90</v>
      </c>
      <c r="E61" s="185">
        <v>4500</v>
      </c>
      <c r="F61" s="187">
        <v>0.97073713592454425</v>
      </c>
      <c r="G61" s="188">
        <v>0.85161710788104628</v>
      </c>
      <c r="H61" s="189">
        <v>0.7047525695618212</v>
      </c>
      <c r="I61" s="187">
        <v>9.6782726882975907E-3</v>
      </c>
      <c r="J61" s="188">
        <v>2.6867918266456011E-2</v>
      </c>
      <c r="K61" s="189">
        <v>4.8417955725765176E-2</v>
      </c>
      <c r="L61" s="188">
        <v>0.96288541420418106</v>
      </c>
      <c r="M61" s="188">
        <v>0.82179527604736713</v>
      </c>
      <c r="N61" s="189">
        <v>0.66692520251583953</v>
      </c>
      <c r="O61" s="187">
        <v>1.0950322515281483E-2</v>
      </c>
      <c r="P61" s="188">
        <v>2.8630479989326715E-2</v>
      </c>
      <c r="Q61" s="189">
        <v>4.8745304686440921E-2</v>
      </c>
    </row>
    <row r="62" spans="3:17">
      <c r="C62" s="183">
        <v>4500</v>
      </c>
      <c r="D62" s="184" t="s">
        <v>90</v>
      </c>
      <c r="E62" s="185">
        <v>5000</v>
      </c>
      <c r="F62" s="187">
        <v>0.97731398286918381</v>
      </c>
      <c r="G62" s="188">
        <v>0.87206897170928555</v>
      </c>
      <c r="H62" s="189">
        <v>0.74273386294642307</v>
      </c>
      <c r="I62" s="187">
        <v>6.5768469446395505E-3</v>
      </c>
      <c r="J62" s="188">
        <v>2.0451863828239238E-2</v>
      </c>
      <c r="K62" s="189">
        <v>3.7981293384601919E-2</v>
      </c>
      <c r="L62" s="188">
        <v>0.97045017054473015</v>
      </c>
      <c r="M62" s="188">
        <v>0.84395682931848115</v>
      </c>
      <c r="N62" s="189">
        <v>0.70595894685735394</v>
      </c>
      <c r="O62" s="187">
        <v>7.5647563405491199E-3</v>
      </c>
      <c r="P62" s="188">
        <v>2.216155327111401E-2</v>
      </c>
      <c r="Q62" s="189">
        <v>3.9033744341514451E-2</v>
      </c>
    </row>
    <row r="63" spans="3:17">
      <c r="C63" s="183">
        <v>5000</v>
      </c>
      <c r="D63" s="184" t="s">
        <v>90</v>
      </c>
      <c r="E63" s="185">
        <v>7500</v>
      </c>
      <c r="F63" s="187">
        <v>0.99189980570479908</v>
      </c>
      <c r="G63" s="188">
        <v>0.92922909708102719</v>
      </c>
      <c r="H63" s="189">
        <v>0.85472186165970943</v>
      </c>
      <c r="I63" s="187">
        <v>1.4585822835615313E-2</v>
      </c>
      <c r="J63" s="188">
        <v>5.7160125371741609E-2</v>
      </c>
      <c r="K63" s="189">
        <v>0.11198799871328634</v>
      </c>
      <c r="L63" s="188">
        <v>0.98898213501739229</v>
      </c>
      <c r="M63" s="188">
        <v>0.91285393776074508</v>
      </c>
      <c r="N63" s="189">
        <v>0.83318497539923098</v>
      </c>
      <c r="O63" s="187">
        <v>1.8531964472662185E-2</v>
      </c>
      <c r="P63" s="188">
        <v>6.8897108442263946E-2</v>
      </c>
      <c r="Q63" s="189">
        <v>0.12722602854187701</v>
      </c>
    </row>
    <row r="64" spans="3:17">
      <c r="C64" s="183">
        <v>7500</v>
      </c>
      <c r="D64" s="184" t="s">
        <v>90</v>
      </c>
      <c r="E64" s="185">
        <v>10000</v>
      </c>
      <c r="F64" s="187">
        <v>0.99601375573535722</v>
      </c>
      <c r="G64" s="188">
        <v>0.95251345962610368</v>
      </c>
      <c r="H64" s="189">
        <v>0.90386571446777997</v>
      </c>
      <c r="I64" s="187">
        <v>4.1139500305581653E-3</v>
      </c>
      <c r="J64" s="188">
        <v>2.3284362545076469E-2</v>
      </c>
      <c r="K64" s="189">
        <v>4.9143852808070487E-2</v>
      </c>
      <c r="L64" s="188">
        <v>0.99480767282428839</v>
      </c>
      <c r="M64" s="188">
        <v>0.94396679352046875</v>
      </c>
      <c r="N64" s="189">
        <v>0.89499765891897642</v>
      </c>
      <c r="O64" s="187">
        <v>5.825537806896086E-3</v>
      </c>
      <c r="P64" s="188">
        <v>3.1112855759723675E-2</v>
      </c>
      <c r="Q64" s="189">
        <v>6.1812683519745448E-2</v>
      </c>
    </row>
    <row r="65" spans="3:17">
      <c r="C65" s="183">
        <v>10000</v>
      </c>
      <c r="D65" s="184" t="s">
        <v>91</v>
      </c>
      <c r="E65" s="190"/>
      <c r="F65" s="187">
        <v>1</v>
      </c>
      <c r="G65" s="188">
        <v>1</v>
      </c>
      <c r="H65" s="189">
        <v>1.0105818656619703</v>
      </c>
      <c r="I65" s="187">
        <v>3.9862442646428345E-3</v>
      </c>
      <c r="J65" s="188">
        <v>4.748654037389631E-2</v>
      </c>
      <c r="K65" s="189">
        <v>0.10671615119419037</v>
      </c>
      <c r="L65" s="188">
        <v>1.0000000000000002</v>
      </c>
      <c r="M65" s="188">
        <v>1</v>
      </c>
      <c r="N65" s="189">
        <v>1.0144594390427057</v>
      </c>
      <c r="O65" s="187">
        <v>5.1923271757117291E-3</v>
      </c>
      <c r="P65" s="188">
        <v>5.6033206479531361E-2</v>
      </c>
      <c r="Q65" s="189">
        <v>0.11946178012372929</v>
      </c>
    </row>
    <row r="66" spans="3:17">
      <c r="C66" s="191" t="s">
        <v>66</v>
      </c>
      <c r="D66" s="192">
        <v>0</v>
      </c>
      <c r="E66" s="190"/>
      <c r="F66" s="187"/>
      <c r="G66" s="188"/>
      <c r="H66" s="189"/>
      <c r="I66" s="187"/>
      <c r="J66" s="188"/>
      <c r="K66" s="189">
        <v>-1.0581865661970292E-2</v>
      </c>
      <c r="L66" s="188"/>
      <c r="M66" s="188"/>
      <c r="N66" s="189"/>
      <c r="O66" s="196"/>
      <c r="P66" s="197"/>
      <c r="Q66" s="198">
        <v>-1.4459439042705831E-2</v>
      </c>
    </row>
    <row r="67" spans="3:17">
      <c r="C67" s="199" t="s">
        <v>4</v>
      </c>
      <c r="D67" s="200"/>
      <c r="E67" s="200"/>
      <c r="F67" s="208"/>
      <c r="G67" s="209"/>
      <c r="H67" s="210"/>
      <c r="I67" s="208">
        <v>1</v>
      </c>
      <c r="J67" s="209">
        <v>1</v>
      </c>
      <c r="K67" s="210">
        <v>1</v>
      </c>
      <c r="L67" s="209"/>
      <c r="M67" s="209"/>
      <c r="N67" s="210"/>
      <c r="O67" s="208">
        <v>1.0000000000000002</v>
      </c>
      <c r="P67" s="209">
        <v>1</v>
      </c>
      <c r="Q67" s="210">
        <v>0.99999999999999989</v>
      </c>
    </row>
    <row r="68" spans="3:17">
      <c r="C68" s="211" t="s">
        <v>92</v>
      </c>
      <c r="D68" s="212"/>
      <c r="E68" s="222"/>
      <c r="F68" s="223"/>
      <c r="G68" s="223"/>
      <c r="H68" s="223"/>
      <c r="I68" s="223"/>
      <c r="J68" s="223"/>
      <c r="K68" s="223"/>
      <c r="L68" s="223"/>
      <c r="M68" s="223"/>
      <c r="N68" s="223"/>
      <c r="O68" s="223"/>
      <c r="P68" s="223"/>
      <c r="Q68" s="223"/>
    </row>
    <row r="71" spans="3:17">
      <c r="H71" s="29" t="s">
        <v>70</v>
      </c>
    </row>
  </sheetData>
  <mergeCells count="12">
    <mergeCell ref="O4:Q4"/>
    <mergeCell ref="C5:E5"/>
    <mergeCell ref="C42:E42"/>
    <mergeCell ref="C4:E4"/>
    <mergeCell ref="F4:H4"/>
    <mergeCell ref="I4:K4"/>
    <mergeCell ref="L4:N4"/>
    <mergeCell ref="C41:E41"/>
    <mergeCell ref="F41:H41"/>
    <mergeCell ref="I41:K41"/>
    <mergeCell ref="L41:N41"/>
    <mergeCell ref="O41:Q41"/>
  </mergeCells>
  <hyperlinks>
    <hyperlink ref="H71" location="CONTENTS!A1" display="BACK TO CONTENTS"/>
  </hyperlinks>
  <pageMargins left="0.7" right="0.7" top="0.75" bottom="0.75" header="0.3" footer="0.3"/>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6.1</vt:lpstr>
      <vt:lpstr>6.2 - 6.3 - 6.4- 6.5</vt:lpstr>
      <vt:lpstr>Fig 6.1</vt:lpstr>
      <vt:lpstr>6.6</vt:lpstr>
      <vt:lpstr>6.7</vt:lpstr>
      <vt:lpstr>6.8</vt:lpstr>
      <vt:lpstr>6.9</vt:lpstr>
      <vt:lpstr>6.10</vt:lpstr>
      <vt:lpstr>A6.1.1 </vt:lpstr>
      <vt:lpstr>A6.1.2</vt:lpstr>
      <vt:lpstr>A6.1.3 </vt:lpstr>
      <vt:lpstr>A6.1.4 -A6.4.5</vt:lpstr>
      <vt:lpstr>'6.1'!Print_Area</vt:lpstr>
      <vt:lpstr>'6.10'!Print_Area</vt:lpstr>
      <vt:lpstr>'6.9'!Print_Area</vt:lpstr>
      <vt:lpstr>'A6.1.1 '!Print_Area</vt:lpstr>
      <vt:lpstr>A6.1.2!Print_Area</vt:lpstr>
      <vt:lpstr>'A6.1.3 '!Print_Area</vt:lpstr>
      <vt:lpstr>'A6.1.4 -A6.4.5'!Print_Area</vt:lpstr>
      <vt:lpstr>'Fig 6.1'!Print_Area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Naicker</dc:creator>
  <cp:lastModifiedBy>Wilna Meintjes</cp:lastModifiedBy>
  <cp:lastPrinted>2015-07-01T08:34:10Z</cp:lastPrinted>
  <dcterms:created xsi:type="dcterms:W3CDTF">2014-08-20T08:45:26Z</dcterms:created>
  <dcterms:modified xsi:type="dcterms:W3CDTF">2017-12-12T06:27:38Z</dcterms:modified>
</cp:coreProperties>
</file>